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59"/>
  </bookViews>
  <sheets>
    <sheet name="Анализ" sheetId="141" r:id="rId1"/>
    <sheet name="00" sheetId="143" state="hidden" r:id="rId2"/>
  </sheets>
  <definedNames>
    <definedName name="_xlnm._FilterDatabase" localSheetId="0" hidden="1">Анализ!$A$11:$CL$26</definedName>
  </definedNames>
  <calcPr calcId="125725"/>
</workbook>
</file>

<file path=xl/calcChain.xml><?xml version="1.0" encoding="utf-8"?>
<calcChain xmlns="http://schemas.openxmlformats.org/spreadsheetml/2006/main">
  <c r="T25" i="143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<sst xmlns="http://schemas.openxmlformats.org/spreadsheetml/2006/main" count="100" uniqueCount="67">
  <si>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</si>
  <si>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</si>
  <si>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</si>
  <si>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</si>
  <si>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</si>
  <si>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</si>
  <si>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</si>
  <si>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</si>
  <si>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</si>
  <si>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</si>
  <si>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</si>
  <si>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</si>
  <si>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</si>
  <si>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</si>
  <si>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</si>
  <si>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</si>
  <si>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</si>
  <si>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</si>
  <si>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</si>
  <si>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</si>
  <si>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</si>
  <si>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</si>
  <si>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</si>
  <si>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</si>
  <si>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</si>
  <si>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</si>
  <si>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</si>
  <si>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</si>
  <si>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</si>
  <si>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</si>
  <si>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</si>
  <si>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</si>
  <si>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</si>
  <si>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</si>
  <si>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</si>
  <si>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</si>
  <si>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</si>
  <si>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</si>
  <si>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</si>
  <si>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</si>
  <si>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</si>
  <si>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</si>
  <si>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</si>
  <si>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</si>
  <si>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</si>
  <si>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</si>
  <si>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</si>
  <si>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</si>
  <si>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</si>
  <si>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</si>
  <si>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</si>
  <si>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</si>
  <si>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</si>
  <si>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</si>
  <si>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Отклонение план - факт руб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</si>
  <si>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</si>
  <si>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</si>
  <si>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</si>
  <si>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</si>
  <si>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 xml:space="preserve">Утверждено МЗ МО от </t>
  </si>
  <si>
    <t>ГОБУЗ "МОССП"</t>
  </si>
  <si>
    <t>резерв</t>
  </si>
  <si>
    <t>(Рублей)</t>
  </si>
  <si>
    <t xml:space="preserve">  Анализ использования  средств нормированного страхового запаса медицинскими организациями на оплату труда врачей и среднего медицинского персонала за  2021 год для софинансирования расходов медицинской организации на оплату труда врачей и среднего медицинского персонала</t>
  </si>
  <si>
    <t xml:space="preserve">План </t>
  </si>
  <si>
    <t>Прирост численности на 01.12.2022г</t>
  </si>
  <si>
    <t xml:space="preserve">Направлено средств НСЗ ТФОМС в медицинские организации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</si>
</sst>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000000"/>
    <numFmt numFmtId="166" formatCode="#,##0.00\ _₽"/>
  </numFmts>
  <fonts count="37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u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4" fontId="29" fillId="0" borderId="0" xfId="11" applyNumberFormat="1" applyFont="1" applyFill="1" applyBorder="1" applyAlignment="1" applyProtection="1">
      <alignment horizontal="center" vertical="center"/>
      <protection locked="0"/>
    </xf>
    <xf numFmtId="1" fontId="29" fillId="0" borderId="0" xfId="11" applyNumberFormat="1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/>
    <xf numFmtId="4" fontId="30" fillId="0" borderId="1" xfId="0" applyNumberFormat="1" applyFont="1" applyFill="1" applyBorder="1"/>
    <xf numFmtId="1" fontId="29" fillId="0" borderId="1" xfId="3" applyNumberFormat="1" applyFont="1" applyFill="1" applyBorder="1" applyAlignment="1" applyProtection="1">
      <alignment vertical="center"/>
    </xf>
    <xf numFmtId="4" fontId="29" fillId="0" borderId="1" xfId="3" applyNumberFormat="1" applyFont="1" applyFill="1" applyBorder="1" applyAlignment="1" applyProtection="1">
      <alignment vertical="center"/>
    </xf>
    <xf numFmtId="3" fontId="29" fillId="0" borderId="1" xfId="3" applyNumberFormat="1" applyFont="1" applyFill="1" applyBorder="1" applyAlignment="1" applyProtection="1">
      <alignment vertical="center"/>
    </xf>
    <xf numFmtId="0" fontId="31" fillId="0" borderId="0" xfId="3" applyFont="1" applyFill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1" fontId="30" fillId="0" borderId="0" xfId="0" applyNumberFormat="1" applyFont="1"/>
    <xf numFmtId="0" fontId="30" fillId="0" borderId="0" xfId="4" applyFont="1" applyFill="1" applyBorder="1" applyAlignment="1" applyProtection="1">
      <alignment horizontal="center" vertical="center"/>
    </xf>
    <xf numFmtId="0" fontId="32" fillId="0" borderId="0" xfId="0" applyFont="1" applyFill="1" applyBorder="1" applyProtection="1"/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4" applyFont="1" applyFill="1" applyProtection="1"/>
    <xf numFmtId="0" fontId="30" fillId="0" borderId="0" xfId="0" applyFont="1" applyFill="1"/>
    <xf numFmtId="0" fontId="29" fillId="0" borderId="0" xfId="4" applyFont="1" applyFill="1" applyProtection="1"/>
    <xf numFmtId="0" fontId="29" fillId="0" borderId="0" xfId="0" applyFont="1" applyFill="1"/>
    <xf numFmtId="0" fontId="29" fillId="0" borderId="0" xfId="4" applyFont="1" applyFill="1" applyBorder="1" applyProtection="1"/>
    <xf numFmtId="1" fontId="29" fillId="0" borderId="0" xfId="4" applyNumberFormat="1" applyFont="1" applyFill="1" applyBorder="1" applyProtection="1"/>
    <xf numFmtId="0" fontId="30" fillId="0" borderId="0" xfId="4" applyFont="1" applyFill="1" applyBorder="1" applyAlignment="1" applyProtection="1">
      <alignment wrapText="1"/>
    </xf>
    <xf numFmtId="1" fontId="30" fillId="0" borderId="0" xfId="4" applyNumberFormat="1" applyFont="1" applyFill="1" applyProtection="1"/>
    <xf numFmtId="0" fontId="30" fillId="0" borderId="0" xfId="4" applyFont="1" applyFill="1" applyBorder="1" applyProtection="1"/>
    <xf numFmtId="1" fontId="30" fillId="0" borderId="0" xfId="4" applyNumberFormat="1" applyFont="1" applyFill="1" applyAlignment="1" applyProtection="1">
      <alignment vertical="center"/>
    </xf>
    <xf numFmtId="0" fontId="30" fillId="0" borderId="0" xfId="4" applyFont="1" applyFill="1" applyBorder="1" applyAlignment="1" applyProtection="1">
      <alignment horizontal="center"/>
    </xf>
    <xf numFmtId="0" fontId="30" fillId="0" borderId="0" xfId="4" applyFont="1" applyFill="1" applyAlignment="1" applyProtection="1">
      <alignment horizontal="center"/>
    </xf>
    <xf numFmtId="0" fontId="33" fillId="0" borderId="0" xfId="0" applyFont="1" applyFill="1" applyBorder="1"/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3" fontId="30" fillId="0" borderId="2" xfId="0" applyNumberFormat="1" applyFont="1" applyFill="1" applyBorder="1"/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0" xfId="0" applyNumberFormat="1" applyFont="1" applyAlignment="1"/>
    <xf numFmtId="0" fontId="29" fillId="0" borderId="0" xfId="0" applyFont="1" applyAlignment="1"/>
    <xf numFmtId="0" fontId="34" fillId="0" borderId="0" xfId="11" applyFont="1" applyAlignment="1">
      <alignment horizontal="center"/>
    </xf>
    <xf numFmtId="0" fontId="34" fillId="0" borderId="0" xfId="11" applyFont="1" applyAlignment="1"/>
    <xf numFmtId="1" fontId="29" fillId="0" borderId="0" xfId="11" applyNumberFormat="1" applyFont="1" applyAlignment="1"/>
    <xf numFmtId="0" fontId="35" fillId="0" borderId="0" xfId="11" applyFont="1" applyAlignment="1">
      <alignment horizontal="center"/>
    </xf>
    <xf numFmtId="0" fontId="30" fillId="0" borderId="0" xfId="11" applyFont="1" applyAlignment="1"/>
    <xf numFmtId="1" fontId="30" fillId="2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1" fontId="33" fillId="0" borderId="1" xfId="0" applyNumberFormat="1" applyFont="1" applyBorder="1" applyAlignment="1">
      <alignment horizontal="center" wrapText="1"/>
    </xf>
    <xf numFmtId="0" fontId="30" fillId="0" borderId="1" xfId="0" applyFont="1" applyFill="1" applyBorder="1" applyAlignment="1">
      <alignment vertical="center" wrapText="1"/>
    </xf>
    <xf numFmtId="1" fontId="30" fillId="0" borderId="3" xfId="0" applyNumberFormat="1" applyFont="1" applyFill="1" applyBorder="1" applyAlignment="1">
      <alignment vertical="top"/>
    </xf>
    <xf numFmtId="166" fontId="30" fillId="0" borderId="3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wrapText="1"/>
    </xf>
    <xf numFmtId="0" fontId="36" fillId="0" borderId="0" xfId="3" applyFont="1" applyFill="1" applyBorder="1" applyAlignment="1" applyProtection="1">
      <alignment horizontal="center"/>
    </xf>
    <xf numFmtId="1" fontId="30" fillId="0" borderId="0" xfId="0" applyNumberFormat="1" applyFont="1" applyFill="1" applyAlignment="1"/>
    <xf numFmtId="0" fontId="29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wrapText="1"/>
    </xf>
    <xf numFmtId="0" fontId="30" fillId="2" borderId="10" xfId="0" applyFont="1" applyFill="1" applyBorder="1" applyAlignment="1">
      <alignment wrapText="1"/>
    </xf>
    <xf numFmtId="0" fontId="30" fillId="2" borderId="7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2" borderId="8" xfId="0" applyFont="1" applyFill="1" applyBorder="1" applyAlignment="1">
      <alignment wrapText="1"/>
    </xf>
    <xf numFmtId="0" fontId="30" fillId="2" borderId="12" xfId="0" applyFont="1" applyFill="1" applyBorder="1" applyAlignment="1">
      <alignment wrapText="1"/>
    </xf>
    <xf numFmtId="0" fontId="30" fillId="2" borderId="13" xfId="0" applyFont="1" applyFill="1" applyBorder="1" applyAlignment="1">
      <alignment wrapText="1"/>
    </xf>
    <xf numFmtId="0" fontId="30" fillId="2" borderId="14" xfId="0" applyFont="1" applyFill="1" applyBorder="1" applyAlignment="1">
      <alignment wrapText="1"/>
    </xf>
    <xf numFmtId="0" fontId="29" fillId="0" borderId="0" xfId="0" applyFont="1" applyAlignment="1">
      <alignment horizontal="left" wrapText="1"/>
    </xf>
    <xf numFmtId="1" fontId="30" fillId="2" borderId="9" xfId="0" applyNumberFormat="1" applyFont="1" applyFill="1" applyBorder="1" applyAlignment="1">
      <alignment horizontal="center" vertical="center" wrapText="1"/>
    </xf>
    <xf numFmtId="1" fontId="30" fillId="2" borderId="10" xfId="0" applyNumberFormat="1" applyFont="1" applyFill="1" applyBorder="1" applyAlignment="1">
      <alignment wrapText="1"/>
    </xf>
    <xf numFmtId="1" fontId="30" fillId="2" borderId="7" xfId="0" applyNumberFormat="1" applyFont="1" applyFill="1" applyBorder="1" applyAlignment="1">
      <alignment wrapText="1"/>
    </xf>
    <xf numFmtId="1" fontId="30" fillId="2" borderId="8" xfId="0" applyNumberFormat="1" applyFont="1" applyFill="1" applyBorder="1" applyAlignment="1">
      <alignment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</cellXfs>
  <cellStyles count="15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C000"/>
    <pageSetUpPr fitToPage="1"/>
  </sheetPr>
  <dimension ref="A1:CL47"/>
  <sheetViews>
    <sheetView tabSelected="1" zoomScale="70" zoomScaleNormal="70" workbookViewId="0">
      <pane xSplit="2" ySplit="11" topLeftCell="C12" activePane="bottomRight" state="frozen"/>
      <selection activeCell="F246" sqref="F246"/>
      <selection pane="topRight" activeCell="F246" sqref="F246"/>
      <selection pane="bottomLeft" activeCell="F246" sqref="F246"/>
      <selection pane="bottomRight" activeCell="K20" sqref="K20"/>
    </sheetView>
  </sheetViews>
  <sheetFormatPr defaultColWidth="9.140625" defaultRowHeight="15.75"/>
  <cols>
    <col min="1" max="1" width="7" style="84" customWidth="1"/>
    <col min="2" max="2" width="32.7109375" style="73" customWidth="1"/>
    <col min="3" max="3" width="14.42578125" style="80" customWidth="1"/>
    <col min="4" max="4" width="14.5703125" style="80" customWidth="1"/>
    <col min="5" max="5" width="20.28515625" style="73" customWidth="1"/>
    <col min="6" max="6" width="16.42578125" style="73" customWidth="1"/>
    <col min="7" max="7" width="16" style="73" customWidth="1"/>
    <col min="8" max="8" width="14.28515625" style="73" customWidth="1"/>
    <col min="9" max="9" width="12.7109375" style="73" customWidth="1"/>
    <col min="10" max="10" width="15" style="73" customWidth="1"/>
    <col min="11" max="11" width="15.140625" style="73" customWidth="1"/>
    <col min="12" max="12" width="17.140625" style="73" customWidth="1"/>
    <col min="13" max="15" width="16.42578125" style="73" customWidth="1"/>
    <col min="16" max="19" width="18.140625" style="73" customWidth="1"/>
    <col min="20" max="90" width="9.140625" style="73" customWidth="1"/>
    <col min="91" max="16384" width="9.140625" style="74"/>
  </cols>
  <sheetData>
    <row r="1" spans="1:15" s="69" customFormat="1">
      <c r="A1" s="66"/>
      <c r="B1" s="67"/>
      <c r="C1" s="68"/>
      <c r="D1" s="68"/>
    </row>
    <row r="2" spans="1:15" s="70" customFormat="1" ht="18" customHeight="1">
      <c r="A2" s="57"/>
      <c r="B2" s="57"/>
      <c r="C2" s="58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s="71" customFormat="1" ht="54" customHeight="1">
      <c r="A3" s="109" t="s">
        <v>63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s="71" customFormat="1" ht="18">
      <c r="A4" s="93"/>
      <c r="B4" s="94"/>
      <c r="C4" s="95"/>
      <c r="D4" s="91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s="72" customFormat="1" ht="18">
      <c r="A5" s="96"/>
      <c r="B5" s="97"/>
      <c r="C5" s="108"/>
      <c r="D5" s="108"/>
      <c r="O5" s="72" t="s">
        <v>62</v>
      </c>
    </row>
    <row r="6" spans="1:15" s="72" customFormat="1" ht="15.75" customHeight="1">
      <c r="A6" s="111" t="s">
        <v>3</v>
      </c>
      <c r="B6" s="112" t="s">
        <v>17</v>
      </c>
      <c r="C6" s="125" t="s">
        <v>59</v>
      </c>
      <c r="D6" s="126"/>
      <c r="E6" s="115" t="s">
        <v>64</v>
      </c>
      <c r="F6" s="116"/>
      <c r="G6" s="117"/>
      <c r="H6" s="115" t="s">
        <v>65</v>
      </c>
      <c r="I6" s="129"/>
      <c r="J6" s="115" t="s">
        <v>66</v>
      </c>
      <c r="K6" s="116"/>
      <c r="L6" s="117"/>
      <c r="M6" s="115" t="s">
        <v>54</v>
      </c>
      <c r="N6" s="116"/>
      <c r="O6" s="117"/>
    </row>
    <row r="7" spans="1:15" s="72" customFormat="1" ht="15.75" customHeight="1">
      <c r="A7" s="111"/>
      <c r="B7" s="113"/>
      <c r="C7" s="127"/>
      <c r="D7" s="128"/>
      <c r="E7" s="118"/>
      <c r="F7" s="119"/>
      <c r="G7" s="120"/>
      <c r="H7" s="130"/>
      <c r="I7" s="131"/>
      <c r="J7" s="118"/>
      <c r="K7" s="119"/>
      <c r="L7" s="120"/>
      <c r="M7" s="118"/>
      <c r="N7" s="119"/>
      <c r="O7" s="120"/>
    </row>
    <row r="8" spans="1:15" s="72" customFormat="1" ht="25.5" customHeight="1">
      <c r="A8" s="111"/>
      <c r="B8" s="113"/>
      <c r="C8" s="127"/>
      <c r="D8" s="128"/>
      <c r="E8" s="118"/>
      <c r="F8" s="119"/>
      <c r="G8" s="120"/>
      <c r="H8" s="130"/>
      <c r="I8" s="131"/>
      <c r="J8" s="118"/>
      <c r="K8" s="119"/>
      <c r="L8" s="120"/>
      <c r="M8" s="118"/>
      <c r="N8" s="119"/>
      <c r="O8" s="120"/>
    </row>
    <row r="9" spans="1:15" s="72" customFormat="1" ht="25.5" customHeight="1">
      <c r="A9" s="111"/>
      <c r="B9" s="114"/>
      <c r="C9" s="127"/>
      <c r="D9" s="128"/>
      <c r="E9" s="121"/>
      <c r="F9" s="122"/>
      <c r="G9" s="123"/>
      <c r="H9" s="132"/>
      <c r="I9" s="133"/>
      <c r="J9" s="121"/>
      <c r="K9" s="122"/>
      <c r="L9" s="123"/>
      <c r="M9" s="121"/>
      <c r="N9" s="122"/>
      <c r="O9" s="123"/>
    </row>
    <row r="10" spans="1:15" s="72" customFormat="1" ht="63">
      <c r="A10" s="111"/>
      <c r="B10" s="114"/>
      <c r="C10" s="98" t="s">
        <v>24</v>
      </c>
      <c r="D10" s="89" t="s">
        <v>57</v>
      </c>
      <c r="E10" s="89" t="s">
        <v>24</v>
      </c>
      <c r="F10" s="89" t="s">
        <v>57</v>
      </c>
      <c r="G10" s="89" t="s">
        <v>47</v>
      </c>
      <c r="H10" s="89" t="s">
        <v>24</v>
      </c>
      <c r="I10" s="89" t="s">
        <v>57</v>
      </c>
      <c r="J10" s="89" t="s">
        <v>24</v>
      </c>
      <c r="K10" s="90" t="s">
        <v>57</v>
      </c>
      <c r="L10" s="90" t="s">
        <v>47</v>
      </c>
      <c r="M10" s="89" t="s">
        <v>24</v>
      </c>
      <c r="N10" s="90" t="s">
        <v>57</v>
      </c>
      <c r="O10" s="90" t="s">
        <v>47</v>
      </c>
    </row>
    <row r="11" spans="1:15" s="85" customFormat="1" ht="15">
      <c r="A11" s="99">
        <v>1</v>
      </c>
      <c r="B11" s="99">
        <v>2</v>
      </c>
      <c r="C11" s="100">
        <v>3</v>
      </c>
      <c r="D11" s="100">
        <v>4</v>
      </c>
      <c r="E11" s="99">
        <v>5</v>
      </c>
      <c r="F11" s="99">
        <v>6</v>
      </c>
      <c r="G11" s="99">
        <v>7</v>
      </c>
      <c r="H11" s="99">
        <v>8</v>
      </c>
      <c r="I11" s="99">
        <v>9</v>
      </c>
      <c r="J11" s="99">
        <v>14</v>
      </c>
      <c r="K11" s="99">
        <v>15</v>
      </c>
      <c r="L11" s="99">
        <v>16</v>
      </c>
      <c r="M11" s="99">
        <v>17</v>
      </c>
      <c r="N11" s="99">
        <v>18</v>
      </c>
      <c r="O11" s="99">
        <v>19</v>
      </c>
    </row>
    <row r="12" spans="1:15" s="72" customFormat="1" ht="34.5" customHeight="1">
      <c r="A12" s="59">
        <v>1</v>
      </c>
      <c r="B12" s="101" t="s">
        <v>4</v>
      </c>
      <c r="C12" s="102">
        <v>2</v>
      </c>
      <c r="D12" s="102">
        <v>0</v>
      </c>
      <c r="E12" s="103">
        <v>3793507.2</v>
      </c>
      <c r="F12" s="103">
        <v>0</v>
      </c>
      <c r="G12" s="103">
        <v>3793507.2</v>
      </c>
      <c r="H12" s="60">
        <v>-3</v>
      </c>
      <c r="I12" s="60">
        <v>-42</v>
      </c>
      <c r="J12" s="61">
        <v>198484.77000000002</v>
      </c>
      <c r="K12" s="61">
        <v>0</v>
      </c>
      <c r="L12" s="61">
        <v>198484.77000000002</v>
      </c>
      <c r="M12" s="61">
        <v>3595022.43</v>
      </c>
      <c r="N12" s="61">
        <v>0</v>
      </c>
      <c r="O12" s="61">
        <v>3595022.43</v>
      </c>
    </row>
    <row r="13" spans="1:15" s="72" customFormat="1">
      <c r="A13" s="59">
        <v>2</v>
      </c>
      <c r="B13" s="101" t="s">
        <v>5</v>
      </c>
      <c r="C13" s="102">
        <v>5</v>
      </c>
      <c r="D13" s="102">
        <v>2</v>
      </c>
      <c r="E13" s="103">
        <v>6006386.4000000004</v>
      </c>
      <c r="F13" s="103">
        <v>1896753.6</v>
      </c>
      <c r="G13" s="103">
        <v>7903140</v>
      </c>
      <c r="H13" s="60">
        <v>-3</v>
      </c>
      <c r="I13" s="60">
        <v>-30</v>
      </c>
      <c r="J13" s="61">
        <v>859304.44</v>
      </c>
      <c r="K13" s="61">
        <v>0</v>
      </c>
      <c r="L13" s="61">
        <v>859304.44</v>
      </c>
      <c r="M13" s="61">
        <v>5147081.9600000009</v>
      </c>
      <c r="N13" s="61">
        <v>1896753.6</v>
      </c>
      <c r="O13" s="61">
        <v>7043835.5600000005</v>
      </c>
    </row>
    <row r="14" spans="1:15" s="72" customFormat="1">
      <c r="A14" s="59">
        <v>3</v>
      </c>
      <c r="B14" s="101" t="s">
        <v>6</v>
      </c>
      <c r="C14" s="102">
        <v>10</v>
      </c>
      <c r="D14" s="102">
        <v>18</v>
      </c>
      <c r="E14" s="103">
        <v>11854710</v>
      </c>
      <c r="F14" s="103">
        <v>10036987.800000001</v>
      </c>
      <c r="G14" s="103">
        <v>21891697.800000001</v>
      </c>
      <c r="H14" s="60">
        <v>9</v>
      </c>
      <c r="I14" s="60">
        <v>18</v>
      </c>
      <c r="J14" s="61">
        <v>3131398.3100000005</v>
      </c>
      <c r="K14" s="61">
        <v>3597693.0599999996</v>
      </c>
      <c r="L14" s="61">
        <v>6729091.3700000001</v>
      </c>
      <c r="M14" s="61">
        <v>8723311.6899999995</v>
      </c>
      <c r="N14" s="61">
        <v>6439294.7400000012</v>
      </c>
      <c r="O14" s="61">
        <v>15162606.43</v>
      </c>
    </row>
    <row r="15" spans="1:15" s="72" customFormat="1">
      <c r="A15" s="59">
        <v>4</v>
      </c>
      <c r="B15" s="101" t="s">
        <v>7</v>
      </c>
      <c r="C15" s="102">
        <v>2</v>
      </c>
      <c r="D15" s="102">
        <v>2</v>
      </c>
      <c r="E15" s="103">
        <v>6638637.5999999996</v>
      </c>
      <c r="F15" s="103">
        <v>5453166.5999999996</v>
      </c>
      <c r="G15" s="103">
        <v>12091804.199999999</v>
      </c>
      <c r="H15" s="60">
        <v>-3</v>
      </c>
      <c r="I15" s="60">
        <v>-1</v>
      </c>
      <c r="J15" s="61">
        <v>0</v>
      </c>
      <c r="K15" s="61">
        <v>0</v>
      </c>
      <c r="L15" s="61">
        <v>0</v>
      </c>
      <c r="M15" s="61">
        <v>6638637.5999999996</v>
      </c>
      <c r="N15" s="61">
        <v>5453166.5999999996</v>
      </c>
      <c r="O15" s="61">
        <v>12091804.199999999</v>
      </c>
    </row>
    <row r="16" spans="1:15" ht="21" customHeight="1">
      <c r="A16" s="59">
        <v>5</v>
      </c>
      <c r="B16" s="101" t="s">
        <v>8</v>
      </c>
      <c r="C16" s="102">
        <v>5</v>
      </c>
      <c r="D16" s="102">
        <v>7</v>
      </c>
      <c r="E16" s="103">
        <v>9483768</v>
      </c>
      <c r="F16" s="103">
        <v>6638637.5999999996</v>
      </c>
      <c r="G16" s="103">
        <v>16122405.6</v>
      </c>
      <c r="H16" s="60">
        <v>-1</v>
      </c>
      <c r="I16" s="60">
        <v>-9</v>
      </c>
      <c r="J16" s="61">
        <v>29503.89</v>
      </c>
      <c r="K16" s="61">
        <v>0</v>
      </c>
      <c r="L16" s="61">
        <v>29503.89</v>
      </c>
      <c r="M16" s="61">
        <v>9454264.1099999994</v>
      </c>
      <c r="N16" s="61">
        <v>6638637.5999999996</v>
      </c>
      <c r="O16" s="61">
        <v>16092901.709999999</v>
      </c>
    </row>
    <row r="17" spans="1:90">
      <c r="A17" s="59">
        <v>6</v>
      </c>
      <c r="B17" s="101" t="s">
        <v>9</v>
      </c>
      <c r="C17" s="102">
        <v>3</v>
      </c>
      <c r="D17" s="102">
        <v>7</v>
      </c>
      <c r="E17" s="103">
        <v>9483768</v>
      </c>
      <c r="F17" s="103">
        <v>6638637.5999999996</v>
      </c>
      <c r="G17" s="103">
        <v>16122405.6</v>
      </c>
      <c r="H17" s="60">
        <v>-1</v>
      </c>
      <c r="I17" s="60">
        <v>-2</v>
      </c>
      <c r="J17" s="61">
        <v>190794.86000000002</v>
      </c>
      <c r="K17" s="61">
        <v>0</v>
      </c>
      <c r="L17" s="61">
        <v>190794.86000000002</v>
      </c>
      <c r="M17" s="61">
        <v>9292973.1400000006</v>
      </c>
      <c r="N17" s="61">
        <v>6638637.5999999996</v>
      </c>
      <c r="O17" s="61">
        <v>15931610.74</v>
      </c>
    </row>
    <row r="18" spans="1:90" ht="31.5">
      <c r="A18" s="59">
        <v>7</v>
      </c>
      <c r="B18" s="101" t="s">
        <v>10</v>
      </c>
      <c r="C18" s="102">
        <v>3</v>
      </c>
      <c r="D18" s="102">
        <v>6</v>
      </c>
      <c r="E18" s="103">
        <v>9957956.4000000004</v>
      </c>
      <c r="F18" s="103">
        <v>6401543.4000000004</v>
      </c>
      <c r="G18" s="103">
        <v>16359499.800000001</v>
      </c>
      <c r="H18" s="60">
        <v>2</v>
      </c>
      <c r="I18" s="60">
        <v>0</v>
      </c>
      <c r="J18" s="61">
        <v>132112.89000000001</v>
      </c>
      <c r="K18" s="61">
        <v>230770.00999999998</v>
      </c>
      <c r="L18" s="61">
        <v>362882.9</v>
      </c>
      <c r="M18" s="61">
        <v>9825843.5099999998</v>
      </c>
      <c r="N18" s="61">
        <v>6170773.3900000006</v>
      </c>
      <c r="O18" s="61">
        <v>15996616.9</v>
      </c>
    </row>
    <row r="19" spans="1:90">
      <c r="A19" s="59">
        <v>8</v>
      </c>
      <c r="B19" s="101" t="s">
        <v>11</v>
      </c>
      <c r="C19" s="102">
        <v>7</v>
      </c>
      <c r="D19" s="102">
        <v>3</v>
      </c>
      <c r="E19" s="103">
        <v>15490154.4</v>
      </c>
      <c r="F19" s="103">
        <v>5611229.4000000004</v>
      </c>
      <c r="G19" s="103">
        <v>21101383.800000001</v>
      </c>
      <c r="H19" s="60">
        <v>-26</v>
      </c>
      <c r="I19" s="60">
        <v>-22</v>
      </c>
      <c r="J19" s="61">
        <v>62051.199999999997</v>
      </c>
      <c r="K19" s="61">
        <v>0</v>
      </c>
      <c r="L19" s="61">
        <v>62051.199999999997</v>
      </c>
      <c r="M19" s="61">
        <v>15428103.200000001</v>
      </c>
      <c r="N19" s="61">
        <v>5611229.4000000004</v>
      </c>
      <c r="O19" s="61">
        <v>21039332.600000001</v>
      </c>
    </row>
    <row r="20" spans="1:90">
      <c r="A20" s="59">
        <v>9</v>
      </c>
      <c r="B20" s="101" t="s">
        <v>12</v>
      </c>
      <c r="C20" s="102">
        <v>5</v>
      </c>
      <c r="D20" s="102">
        <v>7</v>
      </c>
      <c r="E20" s="103">
        <v>9483768</v>
      </c>
      <c r="F20" s="103">
        <v>6638637.5999999996</v>
      </c>
      <c r="G20" s="103">
        <v>16122405.6</v>
      </c>
      <c r="H20" s="60">
        <v>0</v>
      </c>
      <c r="I20" s="60">
        <v>-1</v>
      </c>
      <c r="J20" s="61">
        <v>297415.37</v>
      </c>
      <c r="K20" s="61">
        <v>0</v>
      </c>
      <c r="L20" s="61">
        <v>297415.37</v>
      </c>
      <c r="M20" s="61">
        <v>9186352.6300000008</v>
      </c>
      <c r="N20" s="61">
        <v>6638637.5999999996</v>
      </c>
      <c r="O20" s="61">
        <v>15824990.23</v>
      </c>
    </row>
    <row r="21" spans="1:90">
      <c r="A21" s="59">
        <v>10</v>
      </c>
      <c r="B21" s="101" t="s">
        <v>13</v>
      </c>
      <c r="C21" s="102">
        <v>2</v>
      </c>
      <c r="D21" s="102">
        <v>2</v>
      </c>
      <c r="E21" s="103">
        <v>3793507.2</v>
      </c>
      <c r="F21" s="103">
        <v>1896753.6</v>
      </c>
      <c r="G21" s="103">
        <v>5690260.8000000007</v>
      </c>
      <c r="H21" s="60">
        <v>1</v>
      </c>
      <c r="I21" s="60">
        <v>-1</v>
      </c>
      <c r="J21" s="61">
        <v>671248.25</v>
      </c>
      <c r="K21" s="61">
        <v>150898.89000000001</v>
      </c>
      <c r="L21" s="61">
        <v>822147.14</v>
      </c>
      <c r="M21" s="61">
        <v>3122258.95</v>
      </c>
      <c r="N21" s="61">
        <v>1745854.71</v>
      </c>
      <c r="O21" s="61">
        <v>4868113.66</v>
      </c>
    </row>
    <row r="22" spans="1:90">
      <c r="A22" s="59">
        <v>11</v>
      </c>
      <c r="B22" s="101" t="s">
        <v>14</v>
      </c>
      <c r="C22" s="102">
        <v>4</v>
      </c>
      <c r="D22" s="102">
        <v>2</v>
      </c>
      <c r="E22" s="103">
        <v>7587014.4000000004</v>
      </c>
      <c r="F22" s="103">
        <v>1896753.6</v>
      </c>
      <c r="G22" s="103">
        <v>9483768</v>
      </c>
      <c r="H22" s="60">
        <v>2</v>
      </c>
      <c r="I22" s="60">
        <v>-5</v>
      </c>
      <c r="J22" s="61">
        <v>397251.14</v>
      </c>
      <c r="K22" s="61">
        <v>162573.53999999998</v>
      </c>
      <c r="L22" s="61">
        <v>559824.67999999993</v>
      </c>
      <c r="M22" s="61">
        <v>7189763.2600000007</v>
      </c>
      <c r="N22" s="61">
        <v>1734180.06</v>
      </c>
      <c r="O22" s="61">
        <v>8923943.3200000003</v>
      </c>
    </row>
    <row r="23" spans="1:90">
      <c r="A23" s="59">
        <v>12</v>
      </c>
      <c r="B23" s="101" t="s">
        <v>15</v>
      </c>
      <c r="C23" s="102">
        <v>4</v>
      </c>
      <c r="D23" s="102">
        <v>2</v>
      </c>
      <c r="E23" s="103">
        <v>3793507.2</v>
      </c>
      <c r="F23" s="103">
        <v>1896753.6</v>
      </c>
      <c r="G23" s="103">
        <v>5690260.8000000007</v>
      </c>
      <c r="H23" s="60">
        <v>3</v>
      </c>
      <c r="I23" s="60">
        <v>-2</v>
      </c>
      <c r="J23" s="61">
        <v>866694.66</v>
      </c>
      <c r="K23" s="61">
        <v>147341.12</v>
      </c>
      <c r="L23" s="61">
        <v>1014035.78</v>
      </c>
      <c r="M23" s="61">
        <v>2926812.54</v>
      </c>
      <c r="N23" s="61">
        <v>1749412.48</v>
      </c>
      <c r="O23" s="61">
        <v>4676225.0199999996</v>
      </c>
    </row>
    <row r="24" spans="1:90">
      <c r="A24" s="59">
        <v>13</v>
      </c>
      <c r="B24" s="101" t="s">
        <v>60</v>
      </c>
      <c r="C24" s="102">
        <v>0</v>
      </c>
      <c r="D24" s="102">
        <v>18</v>
      </c>
      <c r="E24" s="103"/>
      <c r="F24" s="103">
        <v>17070782.399999999</v>
      </c>
      <c r="G24" s="103">
        <v>17070782.399999999</v>
      </c>
      <c r="H24" s="60">
        <v>0</v>
      </c>
      <c r="I24" s="60">
        <v>16</v>
      </c>
      <c r="J24" s="61">
        <v>0</v>
      </c>
      <c r="K24" s="61">
        <v>3518124.42</v>
      </c>
      <c r="L24" s="61">
        <v>3518124.42</v>
      </c>
      <c r="M24" s="61">
        <v>0</v>
      </c>
      <c r="N24" s="61">
        <v>13552657.979999999</v>
      </c>
      <c r="O24" s="61">
        <v>13552657.979999999</v>
      </c>
    </row>
    <row r="25" spans="1:90">
      <c r="A25" s="59"/>
      <c r="B25" s="101" t="s">
        <v>61</v>
      </c>
      <c r="C25" s="102"/>
      <c r="D25" s="102"/>
      <c r="E25" s="103"/>
      <c r="F25" s="103"/>
      <c r="G25" s="103">
        <v>99678.399999999994</v>
      </c>
      <c r="H25" s="88"/>
      <c r="I25" s="60"/>
      <c r="J25" s="61"/>
      <c r="K25" s="61"/>
      <c r="L25" s="61"/>
      <c r="M25" s="61"/>
      <c r="N25" s="61"/>
      <c r="O25" s="61"/>
    </row>
    <row r="26" spans="1:90" s="76" customFormat="1">
      <c r="A26" s="104"/>
      <c r="B26" s="105" t="s">
        <v>16</v>
      </c>
      <c r="C26" s="62">
        <v>52</v>
      </c>
      <c r="D26" s="62">
        <v>76</v>
      </c>
      <c r="E26" s="63">
        <v>97366684.800000012</v>
      </c>
      <c r="F26" s="63">
        <v>72076636.800000012</v>
      </c>
      <c r="G26" s="63">
        <v>169543000.00000003</v>
      </c>
      <c r="H26" s="64">
        <v>-20</v>
      </c>
      <c r="I26" s="64">
        <v>-81</v>
      </c>
      <c r="J26" s="63">
        <v>6836259.7800000003</v>
      </c>
      <c r="K26" s="63">
        <v>7807401.0399999991</v>
      </c>
      <c r="L26" s="63">
        <v>14643660.819999998</v>
      </c>
      <c r="M26" s="63">
        <v>90530425.020000011</v>
      </c>
      <c r="N26" s="63">
        <v>64269235.759999998</v>
      </c>
      <c r="O26" s="63">
        <v>154799660.78000003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</row>
    <row r="27" spans="1:90">
      <c r="A27" s="106"/>
      <c r="B27" s="77"/>
      <c r="C27" s="78"/>
      <c r="D27" s="78"/>
    </row>
    <row r="28" spans="1:90">
      <c r="A28" s="106"/>
      <c r="B28" s="77"/>
      <c r="C28" s="78"/>
      <c r="D28" s="78"/>
    </row>
    <row r="29" spans="1:90">
      <c r="A29" s="106"/>
      <c r="B29" s="79"/>
    </row>
    <row r="30" spans="1:90" ht="75" customHeight="1">
      <c r="A30" s="106"/>
      <c r="B30" s="81"/>
    </row>
    <row r="31" spans="1:90" ht="27" customHeight="1">
      <c r="A31" s="106"/>
      <c r="B31" s="81"/>
    </row>
    <row r="32" spans="1:90" ht="27" customHeight="1">
      <c r="A32" s="106"/>
      <c r="B32" s="81"/>
      <c r="C32" s="82"/>
      <c r="D32" s="82"/>
    </row>
    <row r="33" spans="1:2">
      <c r="A33" s="106"/>
      <c r="B33" s="81"/>
    </row>
    <row r="34" spans="1:2">
      <c r="A34" s="106"/>
      <c r="B34" s="81"/>
    </row>
    <row r="35" spans="1:2">
      <c r="A35" s="106"/>
      <c r="B35" s="81"/>
    </row>
    <row r="36" spans="1:2">
      <c r="A36" s="106"/>
      <c r="B36" s="81"/>
    </row>
    <row r="37" spans="1:2">
      <c r="A37" s="106"/>
      <c r="B37" s="81"/>
    </row>
    <row r="38" spans="1:2">
      <c r="A38" s="106"/>
      <c r="B38" s="81"/>
    </row>
    <row r="39" spans="1:2">
      <c r="A39" s="106"/>
      <c r="B39" s="81"/>
    </row>
    <row r="40" spans="1:2">
      <c r="A40" s="106"/>
      <c r="B40" s="81"/>
    </row>
    <row r="41" spans="1:2">
      <c r="A41" s="65"/>
      <c r="B41" s="81"/>
    </row>
    <row r="42" spans="1:2">
      <c r="A42" s="65"/>
      <c r="B42" s="81"/>
    </row>
    <row r="43" spans="1:2">
      <c r="A43" s="107"/>
      <c r="B43" s="81"/>
    </row>
    <row r="44" spans="1:2">
      <c r="A44" s="83"/>
      <c r="B44" s="81"/>
    </row>
    <row r="45" spans="1:2">
      <c r="A45" s="83"/>
    </row>
    <row r="46" spans="1:2">
      <c r="A46" s="83"/>
    </row>
    <row r="47" spans="1:2">
      <c r="A47" s="83"/>
    </row>
  </sheetData>
  <autoFilter ref="A11:CL26"/>
  <mergeCells count="9">
    <mergeCell ref="A3:O3"/>
    <mergeCell ref="A6:A10"/>
    <mergeCell ref="B6:B10"/>
    <mergeCell ref="M6:O9"/>
    <mergeCell ref="D2:O2"/>
    <mergeCell ref="C6:D9"/>
    <mergeCell ref="E6:G9"/>
    <mergeCell ref="J6:L9"/>
    <mergeCell ref="H6:I9"/>
  </mergeCells>
  <pageMargins left="0.45" right="0.18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39" t="s">
        <v>45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86"/>
      <c r="S2" s="86"/>
      <c r="T2" s="86"/>
      <c r="U2" s="86"/>
      <c r="V2" s="86"/>
      <c r="W2" s="86"/>
    </row>
    <row r="3" spans="1:23" s="32" customFormat="1" ht="15.75">
      <c r="C3" s="33" t="s"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41" t="s">
        <v>3</v>
      </c>
      <c r="B7" s="143" t="s">
        <v>32</v>
      </c>
      <c r="C7" s="146" t="s">
        <v>20</v>
      </c>
      <c r="D7" s="146"/>
      <c r="E7" s="147" t="s">
        <v>48</v>
      </c>
      <c r="F7" s="148"/>
      <c r="G7" s="150" t="s">
        <v>49</v>
      </c>
      <c r="H7" s="151"/>
      <c r="I7" s="134" t="s">
        <v>21</v>
      </c>
      <c r="J7" s="134"/>
      <c r="K7" s="148" t="s">
        <v>22</v>
      </c>
      <c r="L7" s="148"/>
      <c r="M7" s="153" t="s">
        <v>46</v>
      </c>
      <c r="N7" s="148"/>
      <c r="O7" s="134" t="s">
        <v>50</v>
      </c>
      <c r="P7" s="134"/>
      <c r="Q7" s="134" t="s">
        <v>29</v>
      </c>
      <c r="R7" s="134" t="s">
        <v>55</v>
      </c>
      <c r="S7" s="134"/>
      <c r="T7" s="134" t="s">
        <v>56</v>
      </c>
      <c r="U7" s="134" t="s">
        <v>58</v>
      </c>
      <c r="V7" s="134"/>
      <c r="W7" s="134" t="s">
        <v>56</v>
      </c>
    </row>
    <row r="8" spans="1:23" s="4" customFormat="1" ht="15.75">
      <c r="A8" s="142"/>
      <c r="B8" s="144"/>
      <c r="C8" s="136" t="s">
        <v>23</v>
      </c>
      <c r="D8" s="137"/>
      <c r="E8" s="149"/>
      <c r="F8" s="148"/>
      <c r="G8" s="151"/>
      <c r="H8" s="151"/>
      <c r="I8" s="152"/>
      <c r="J8" s="152"/>
      <c r="K8" s="148"/>
      <c r="L8" s="148"/>
      <c r="M8" s="148"/>
      <c r="N8" s="148"/>
      <c r="O8" s="134"/>
      <c r="P8" s="134"/>
      <c r="Q8" s="135"/>
      <c r="R8" s="134"/>
      <c r="S8" s="134"/>
      <c r="T8" s="135"/>
      <c r="U8" s="134"/>
      <c r="V8" s="134"/>
      <c r="W8" s="135"/>
    </row>
    <row r="9" spans="1:23" s="4" customFormat="1" ht="68.25" customHeight="1">
      <c r="A9" s="142"/>
      <c r="B9" s="144"/>
      <c r="C9" s="138"/>
      <c r="D9" s="138"/>
      <c r="E9" s="149"/>
      <c r="F9" s="148"/>
      <c r="G9" s="151"/>
      <c r="H9" s="151"/>
      <c r="I9" s="152"/>
      <c r="J9" s="152"/>
      <c r="K9" s="148"/>
      <c r="L9" s="148"/>
      <c r="M9" s="148"/>
      <c r="N9" s="148"/>
      <c r="O9" s="134"/>
      <c r="P9" s="134"/>
      <c r="Q9" s="135"/>
      <c r="R9" s="134"/>
      <c r="S9" s="134"/>
      <c r="T9" s="135"/>
      <c r="U9" s="134"/>
      <c r="V9" s="134"/>
      <c r="W9" s="135"/>
    </row>
    <row r="10" spans="1:23" s="4" customFormat="1" ht="31.5">
      <c r="A10" s="142"/>
      <c r="B10" s="144"/>
      <c r="C10" s="134" t="s">
        <v>1</v>
      </c>
      <c r="D10" s="134" t="s">
        <v>2</v>
      </c>
      <c r="E10" s="134" t="s">
        <v>1</v>
      </c>
      <c r="F10" s="134" t="s">
        <v>2</v>
      </c>
      <c r="G10" s="134" t="s">
        <v>1</v>
      </c>
      <c r="H10" s="134" t="s">
        <v>2</v>
      </c>
      <c r="I10" s="87" t="s">
        <v>24</v>
      </c>
      <c r="J10" s="87" t="s">
        <v>2</v>
      </c>
      <c r="K10" s="87" t="s">
        <v>24</v>
      </c>
      <c r="L10" s="87" t="s">
        <v>2</v>
      </c>
      <c r="M10" s="87" t="s">
        <v>24</v>
      </c>
      <c r="N10" s="87" t="s">
        <v>2</v>
      </c>
      <c r="O10" s="134" t="s">
        <v>1</v>
      </c>
      <c r="P10" s="134" t="s">
        <v>2</v>
      </c>
      <c r="Q10" s="135"/>
      <c r="R10" s="134" t="s">
        <v>1</v>
      </c>
      <c r="S10" s="134" t="s">
        <v>2</v>
      </c>
      <c r="T10" s="135"/>
      <c r="U10" s="134" t="s">
        <v>1</v>
      </c>
      <c r="V10" s="134" t="s">
        <v>2</v>
      </c>
      <c r="W10" s="135"/>
    </row>
    <row r="11" spans="1:23" s="4" customFormat="1" ht="31.5">
      <c r="A11" s="142"/>
      <c r="B11" s="145"/>
      <c r="C11" s="134"/>
      <c r="D11" s="134"/>
      <c r="E11" s="134"/>
      <c r="F11" s="134"/>
      <c r="G11" s="134"/>
      <c r="H11" s="134"/>
      <c r="I11" s="87" t="s">
        <v>25</v>
      </c>
      <c r="J11" s="87" t="s">
        <v>26</v>
      </c>
      <c r="K11" s="87" t="s">
        <v>27</v>
      </c>
      <c r="L11" s="87" t="s">
        <v>28</v>
      </c>
      <c r="M11" s="87"/>
      <c r="N11" s="87"/>
      <c r="O11" s="134"/>
      <c r="P11" s="134"/>
      <c r="Q11" s="135"/>
      <c r="R11" s="134"/>
      <c r="S11" s="134"/>
      <c r="T11" s="135"/>
      <c r="U11" s="134"/>
      <c r="V11" s="134"/>
      <c r="W11" s="135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51</v>
      </c>
      <c r="N12" s="11" t="s">
        <v>52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33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34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35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36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37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38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39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40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41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42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43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44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16</v>
      </c>
      <c r="C25" s="48">
        <f>C24</f>
        <v>0</v>
      </c>
      <c r="D25" s="48">
        <f>D24</f>
        <v>0</v>
      </c>
      <c r="E25" s="53" t="s">
        <v>30</v>
      </c>
      <c r="F25" s="53" t="s">
        <v>30</v>
      </c>
      <c r="G25" s="53" t="s">
        <v>30</v>
      </c>
      <c r="H25" s="53" t="s">
        <v>30</v>
      </c>
      <c r="I25" s="48">
        <f>I24</f>
        <v>0</v>
      </c>
      <c r="J25" s="48">
        <f>J24</f>
        <v>0</v>
      </c>
      <c r="K25" s="53" t="s">
        <v>53</v>
      </c>
      <c r="L25" s="53" t="s">
        <v>53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31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2021-10-26T09:00:13Z</cp:lastPrinted>
  <dcterms:created xsi:type="dcterms:W3CDTF">2015-03-23T06:57:17Z</dcterms:created>
  <dcterms:modified xsi:type="dcterms:W3CDTF">2022-02-04T12:31:03Z</dcterms:modified>
</cp:coreProperties>
</file>