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08" windowWidth="23256" windowHeight="11508" tabRatio="530"/>
  </bookViews>
  <sheets>
    <sheet name="Для МЗ" sheetId="6" r:id="rId1"/>
  </sheets>
  <externalReferences>
    <externalReference r:id="rId2"/>
  </externalReferences>
  <definedNames>
    <definedName name="_xlnm._FilterDatabase" localSheetId="0" hidden="1">'Для МЗ'!$A$10:$M$371</definedName>
    <definedName name="_xlnm.Print_Titles" localSheetId="0">'Для МЗ'!$7:$9</definedName>
  </definedNames>
  <calcPr calcId="125725"/>
</workbook>
</file>

<file path=xl/calcChain.xml><?xml version="1.0" encoding="utf-8"?>
<calcChain xmlns="http://schemas.openxmlformats.org/spreadsheetml/2006/main">
  <c r="G136" i="6"/>
  <c r="G137"/>
  <c r="G115"/>
  <c r="G116"/>
  <c r="G31"/>
  <c r="G32"/>
</calcChain>
</file>

<file path=xl/sharedStrings.xml><?xml version="1.0" encoding="utf-8"?>
<sst xmlns="http://schemas.openxmlformats.org/spreadsheetml/2006/main" count="385" uniqueCount="76">
  <si>
    <t>ГОАУЗ "Мурманский областной Центр специализированных видов медицинской помощи", г. Мурманск</t>
  </si>
  <si>
    <t>ГОБУЗ "Апатитско-Кировская центральная городская больница", г. Апатиты</t>
  </si>
  <si>
    <t>ГОБУЗ "Кандалакшская центральная районная больница", 
г. Кандалакша</t>
  </si>
  <si>
    <t>ГОБУЗ "Кольская центральная районная больница", 
г. Кола</t>
  </si>
  <si>
    <t>ГОБУЗ "Ловозерская центральная районная больница", 
пгт. Ревда</t>
  </si>
  <si>
    <t>ГОАУЗ "Мончегорская центральная районная больница", 
г. Мончегорск</t>
  </si>
  <si>
    <t>ГОБУЗ "Печенгская центральная районная больница", 
п. Никель</t>
  </si>
  <si>
    <t>ГОБУЗ "Центральная районная больница ЗАТО г. Североморск", ЗАТО г. Североморск</t>
  </si>
  <si>
    <t>ГОБУЗ "Мурманская детская клиническая больница", 
г. Мурманск</t>
  </si>
  <si>
    <t>ГОБУЗ "Мурманская городская детская поликлиника № 4", г. Мурманск</t>
  </si>
  <si>
    <t>ГОБУЗ "Мурманская городская детская поликлиника № 5", г. Мурманск</t>
  </si>
  <si>
    <t>ГОАУЗ "Апатитская стоматологическая поликлиника", 
г. Апатиты</t>
  </si>
  <si>
    <t>ГОАУЗ "Мончегорская стоматологическая поликлиника", 
г. Мончегорск</t>
  </si>
  <si>
    <t>ГОАУЗ "Оленегорская городская стоматологическая поликлиника", г. Оленегорск</t>
  </si>
  <si>
    <t>ФГБУЗ "Медико-санитарная часть № 118 Федерального медико-биологического агентства", г. Полярные Зори</t>
  </si>
  <si>
    <t>ФГБУЗ "Центральная медико-санитарная часть № 120" Федерального медико-биологического агентства, г. Снежногорск, ЗАТО Александровск</t>
  </si>
  <si>
    <t>ФКУЗ "Медико-санитарная часть МВД РФ по Мурманской области", г. Мурманск</t>
  </si>
  <si>
    <t>ФГКУ "1469 Военно-морской клинический госпиталь" Министерства обороны Российской Федерации, 
ЗАТО г. Североморск</t>
  </si>
  <si>
    <t>ФБУН "Северо-Западный научный центр гигиены и общественного здоровья" филиал "Научно-исследовательская лаборатория Федерального бюджетного учреждения науки "Северо-западный научный центр гигиены и общественного здоровья", г. Кировск</t>
  </si>
  <si>
    <t>НУЗ "Отделенческая поликлиника на станции Мурманск ОАО "Российские железные дороги", г. Мурманск</t>
  </si>
  <si>
    <t>НУЗ "Узловая больница на станции Кандалакша ОАО "Российские железные дороги", г. Кандалакша</t>
  </si>
  <si>
    <t>ООО "Тирвас", г. Кировск</t>
  </si>
  <si>
    <t>ООО СГК "Изовела", г. Апатиты</t>
  </si>
  <si>
    <t>ООО "Санаторий-профилакторий "Ковдорский", г. Ковдор</t>
  </si>
  <si>
    <t>ООО "Санаторий "Лапландия", п. Мурмаши</t>
  </si>
  <si>
    <t>ООО "Фрезениус Нефрокеа", г. Мурманск</t>
  </si>
  <si>
    <t>ООО "АСД МС", г. Мурманск</t>
  </si>
  <si>
    <t>ООО "РУСАЛ Медицинский Центр", г. Кандалакша</t>
  </si>
  <si>
    <t>ООО "Александрия", пгт. Ревда</t>
  </si>
  <si>
    <t>ООО "ЛДЦ МИБС - Мурманск", г. Мурманск</t>
  </si>
  <si>
    <t>ООО "МРТ-Эксперт Мурманск", г.Мурманск</t>
  </si>
  <si>
    <t>ООО "Колабыт", г. Мончегорск</t>
  </si>
  <si>
    <t>ООО "Добрый доктор", г. Кандалакша</t>
  </si>
  <si>
    <t>Стоматологическая помощь в амбулаторных условиях:</t>
  </si>
  <si>
    <t>Мед.помощь в условиях дневных стационаров:</t>
  </si>
  <si>
    <t>Скорая помощь вне медицинской организации:</t>
  </si>
  <si>
    <t>Наименование медицинских организаций, вид медицинской помощи</t>
  </si>
  <si>
    <t>(рублей)</t>
  </si>
  <si>
    <t xml:space="preserve">  - в том числе высокотехнологичная:</t>
  </si>
  <si>
    <t>Мед.помощь в стационарных условиях - всего:</t>
  </si>
  <si>
    <t>Мед.помощь в амбулаторных условиях 
(за исключением стоматологической) :</t>
  </si>
  <si>
    <t>ГОАУЗ "Мурманский областной центр лечебной физкультуры и спортивной медицины"</t>
  </si>
  <si>
    <t>ВСЕГО</t>
  </si>
  <si>
    <t>ГОБУЗ "Оленегорская центральная городская больница",   г. Оленегорск</t>
  </si>
  <si>
    <t xml:space="preserve">абс. </t>
  </si>
  <si>
    <t xml:space="preserve">% </t>
  </si>
  <si>
    <t>проверка</t>
  </si>
  <si>
    <t>ГОБУЗ "Мурманская областная станция скорой медицинской помощи"</t>
  </si>
  <si>
    <t>ГОБУЗ "Мурманский областной онкологический диспансер"</t>
  </si>
  <si>
    <t>ФГБУ "Мурманский многопрофильный центр им. Н.И.Пирогова Федерального медико-биологического агентства", г.Мурманск</t>
  </si>
  <si>
    <t>ФГБУН " Кольский научный центр Российской академии наук", г. Апатиты</t>
  </si>
  <si>
    <t>ГОБУЗ "Мурманская городская поликлиника № 2", 
г. Мурманск (ГП №5, ГП №7)</t>
  </si>
  <si>
    <t>ГОБУЗ "Мурманская областная клиническая больница имени П.А. Баяндина", г. Мурманск (в т.ч. ГОБУЗ "МИБ",;МДЦ)</t>
  </si>
  <si>
    <t>ГОБУЗ "Мурманская городская поликлиника № 1", 
г. Мурманск ( ГП №4,ГП №3)</t>
  </si>
  <si>
    <t>ГОАУЗ "Мурманская областная стоматологическая поликлиника", г. Мурманск (СП №1)</t>
  </si>
  <si>
    <t>всего</t>
  </si>
  <si>
    <t>ГОБУЗ "Мурманский областной клинический многопрофильный центр", г. Мурманск (бывш. ГБСМП)  , г. Мурманск (в т.ч.РД №3; РД №1;Ж/К МОПЦ;)</t>
  </si>
  <si>
    <t>ГОБУЗ "Мурманская городская детская поликлиника №1", г. Мурманск (бывш. ДКДП)</t>
  </si>
  <si>
    <t>ООО "Виктория - М", г. Мурманск</t>
  </si>
  <si>
    <t>ООО Стомадент</t>
  </si>
  <si>
    <t>Отклонения от 9 мес 2019</t>
  </si>
  <si>
    <t>ООО "ВитаЦентр", г. Мурманск</t>
  </si>
  <si>
    <t>План 2020 г</t>
  </si>
  <si>
    <t>2020 год (базовая программа)</t>
  </si>
  <si>
    <t>Медицинская Компания»</t>
  </si>
  <si>
    <t>ООО "Дальневосточная  "Медицинская Компания»</t>
  </si>
  <si>
    <t>Анализ исполнения плана финансирования по базовой программе   январь - июнь 2020год</t>
  </si>
  <si>
    <t>План на год</t>
  </si>
  <si>
    <t>План на 1-е полугодие</t>
  </si>
  <si>
    <t>Факт за 1-е полугодие</t>
  </si>
  <si>
    <t>Отклонение за 1-е полугодие 2020 (факт-план)</t>
  </si>
  <si>
    <t xml:space="preserve">           2020 год (сверхбазовая программа)</t>
  </si>
  <si>
    <t>Факт   2020 (1-е полугодие)</t>
  </si>
  <si>
    <t>Анализ исполнения плана финансирования по сверхбазовой программе январь - июнь 2020 год</t>
  </si>
  <si>
    <t>%  выполнения</t>
  </si>
  <si>
    <t>Отклонение от года (план-факт)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</si>
</sst>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.0"/>
    <numFmt numFmtId="166" formatCode="#,##0.00_ ;[Red]\-#,##0.00\ "/>
  </numFmts>
  <fonts count="25">
    <font>
      <sz val="14"/>
      <color theme="1"/>
      <name val="Times New Roman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6"/>
      <name val="Cambria"/>
      <family val="1"/>
      <charset val="204"/>
    </font>
    <font>
      <sz val="14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Times New Roman"/>
      <family val="2"/>
      <charset val="204"/>
    </font>
    <font>
      <b/>
      <sz val="9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2"/>
      <charset val="204"/>
    </font>
    <font>
      <b/>
      <sz val="16"/>
      <color theme="1"/>
      <name val="Times New Roman"/>
      <family val="1"/>
      <charset val="204"/>
    </font>
    <font>
      <sz val="10"/>
      <name val="Cambria"/>
      <family val="1"/>
      <charset val="204"/>
      <scheme val="major"/>
    </font>
    <font>
      <b/>
      <sz val="14"/>
      <color theme="1"/>
      <name val="Cambria"/>
      <family val="1"/>
      <charset val="204"/>
    </font>
    <font>
      <sz val="14"/>
      <color theme="1"/>
      <name val="Cambria"/>
      <family val="1"/>
      <charset val="204"/>
    </font>
    <font>
      <sz val="18"/>
      <color theme="1"/>
      <name val="Cambria"/>
      <family val="1"/>
      <charset val="204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7" fillId="0" borderId="0"/>
    <xf numFmtId="0" fontId="2" fillId="0" borderId="0">
      <alignment vertical="top"/>
    </xf>
    <xf numFmtId="0" fontId="2" fillId="0" borderId="0"/>
    <xf numFmtId="0" fontId="9" fillId="0" borderId="0"/>
    <xf numFmtId="0" fontId="2" fillId="0" borderId="0">
      <alignment vertical="top"/>
    </xf>
    <xf numFmtId="0" fontId="10" fillId="0" borderId="0"/>
    <xf numFmtId="0" fontId="2" fillId="0" borderId="0">
      <alignment vertical="top"/>
    </xf>
    <xf numFmtId="0" fontId="10" fillId="0" borderId="0"/>
    <xf numFmtId="0" fontId="9" fillId="0" borderId="0"/>
    <xf numFmtId="0" fontId="9" fillId="0" borderId="0"/>
    <xf numFmtId="9" fontId="2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4" fontId="0" fillId="0" borderId="1" xfId="0" applyNumberFormat="1" applyFill="1" applyBorder="1"/>
    <xf numFmtId="4" fontId="0" fillId="0" borderId="0" xfId="0" applyNumberFormat="1"/>
    <xf numFmtId="4" fontId="14" fillId="0" borderId="0" xfId="0" applyNumberFormat="1" applyFont="1"/>
    <xf numFmtId="164" fontId="0" fillId="0" borderId="0" xfId="0" applyNumberFormat="1"/>
    <xf numFmtId="164" fontId="0" fillId="0" borderId="1" xfId="0" applyNumberFormat="1" applyFill="1" applyBorder="1"/>
    <xf numFmtId="0" fontId="8" fillId="0" borderId="0" xfId="0" applyFont="1" applyFill="1"/>
    <xf numFmtId="0" fontId="0" fillId="0" borderId="0" xfId="0" applyFill="1" applyBorder="1"/>
    <xf numFmtId="164" fontId="15" fillId="0" borderId="0" xfId="0" applyNumberFormat="1" applyFont="1" applyFill="1" applyBorder="1"/>
    <xf numFmtId="164" fontId="0" fillId="0" borderId="0" xfId="0" applyNumberFormat="1" applyFill="1" applyBorder="1"/>
    <xf numFmtId="4" fontId="15" fillId="0" borderId="0" xfId="0" applyNumberFormat="1" applyFont="1" applyFill="1" applyBorder="1"/>
    <xf numFmtId="164" fontId="0" fillId="0" borderId="0" xfId="0" applyNumberFormat="1" applyFill="1"/>
    <xf numFmtId="4" fontId="16" fillId="0" borderId="1" xfId="0" applyNumberFormat="1" applyFont="1" applyFill="1" applyBorder="1"/>
    <xf numFmtId="164" fontId="16" fillId="0" borderId="1" xfId="0" applyNumberFormat="1" applyFont="1" applyFill="1" applyBorder="1"/>
    <xf numFmtId="4" fontId="0" fillId="0" borderId="0" xfId="0" applyNumberFormat="1" applyFill="1"/>
    <xf numFmtId="4" fontId="8" fillId="3" borderId="1" xfId="0" applyNumberFormat="1" applyFont="1" applyFill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165" fontId="0" fillId="0" borderId="0" xfId="0" applyNumberFormat="1"/>
    <xf numFmtId="0" fontId="0" fillId="0" borderId="0" xfId="0"/>
    <xf numFmtId="4" fontId="8" fillId="0" borderId="0" xfId="0" applyNumberFormat="1" applyFont="1" applyFill="1" applyBorder="1" applyAlignment="1">
      <alignment vertical="center"/>
    </xf>
    <xf numFmtId="0" fontId="13" fillId="0" borderId="0" xfId="0" applyFont="1" applyFill="1" applyBorder="1"/>
    <xf numFmtId="0" fontId="11" fillId="0" borderId="0" xfId="0" applyFont="1" applyFill="1" applyBorder="1"/>
    <xf numFmtId="0" fontId="0" fillId="0" borderId="0" xfId="0" applyAlignment="1"/>
    <xf numFmtId="4" fontId="3" fillId="0" borderId="0" xfId="0" applyNumberFormat="1" applyFont="1" applyFill="1" applyAlignment="1">
      <alignment vertical="center"/>
    </xf>
    <xf numFmtId="0" fontId="18" fillId="0" borderId="6" xfId="0" applyFont="1" applyBorder="1" applyAlignment="1"/>
    <xf numFmtId="0" fontId="20" fillId="0" borderId="0" xfId="0" applyFont="1"/>
    <xf numFmtId="0" fontId="21" fillId="0" borderId="0" xfId="0" applyFont="1"/>
    <xf numFmtId="4" fontId="21" fillId="0" borderId="0" xfId="0" applyNumberFormat="1" applyFont="1"/>
    <xf numFmtId="4" fontId="21" fillId="0" borderId="0" xfId="0" applyNumberFormat="1" applyFont="1" applyFill="1"/>
    <xf numFmtId="0" fontId="21" fillId="0" borderId="0" xfId="0" applyFont="1" applyFill="1"/>
    <xf numFmtId="0" fontId="22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Border="1"/>
    <xf numFmtId="0" fontId="20" fillId="0" borderId="0" xfId="0" applyFont="1" applyFill="1" applyBorder="1"/>
    <xf numFmtId="166" fontId="5" fillId="3" borderId="1" xfId="9" applyNumberFormat="1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/>
    </xf>
    <xf numFmtId="166" fontId="5" fillId="0" borderId="1" xfId="9" applyNumberFormat="1" applyFont="1" applyBorder="1" applyAlignment="1">
      <alignment horizontal="left" vertical="center" wrapText="1"/>
    </xf>
    <xf numFmtId="4" fontId="21" fillId="0" borderId="1" xfId="0" applyNumberFormat="1" applyFont="1" applyBorder="1"/>
    <xf numFmtId="4" fontId="21" fillId="0" borderId="1" xfId="0" applyNumberFormat="1" applyFont="1" applyFill="1" applyBorder="1"/>
    <xf numFmtId="166" fontId="4" fillId="0" borderId="1" xfId="9" applyNumberFormat="1" applyFont="1" applyBorder="1" applyAlignment="1">
      <alignment horizontal="left" vertical="center" wrapText="1"/>
    </xf>
    <xf numFmtId="166" fontId="5" fillId="3" borderId="2" xfId="9" applyNumberFormat="1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vertical="center"/>
    </xf>
    <xf numFmtId="166" fontId="5" fillId="3" borderId="7" xfId="9" applyNumberFormat="1" applyFont="1" applyFill="1" applyBorder="1" applyAlignment="1">
      <alignment horizontal="left" vertical="center" wrapText="1"/>
    </xf>
    <xf numFmtId="166" fontId="20" fillId="2" borderId="1" xfId="0" applyNumberFormat="1" applyFont="1" applyFill="1" applyBorder="1" applyAlignment="1">
      <alignment vertical="center"/>
    </xf>
    <xf numFmtId="4" fontId="20" fillId="5" borderId="1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vertical="center"/>
    </xf>
    <xf numFmtId="166" fontId="21" fillId="2" borderId="1" xfId="0" applyNumberFormat="1" applyFont="1" applyFill="1" applyBorder="1" applyAlignment="1">
      <alignment vertical="center"/>
    </xf>
    <xf numFmtId="164" fontId="21" fillId="0" borderId="1" xfId="0" applyNumberFormat="1" applyFont="1" applyFill="1" applyBorder="1" applyAlignment="1">
      <alignment vertical="center"/>
    </xf>
    <xf numFmtId="166" fontId="4" fillId="0" borderId="5" xfId="9" applyNumberFormat="1" applyFont="1" applyBorder="1" applyAlignment="1">
      <alignment horizontal="left" vertical="center" wrapText="1"/>
    </xf>
    <xf numFmtId="166" fontId="4" fillId="0" borderId="0" xfId="9" applyNumberFormat="1" applyFont="1" applyBorder="1" applyAlignment="1">
      <alignment horizontal="left" vertical="center" wrapText="1"/>
    </xf>
    <xf numFmtId="0" fontId="21" fillId="0" borderId="1" xfId="0" applyFont="1" applyBorder="1"/>
    <xf numFmtId="0" fontId="0" fillId="0" borderId="0" xfId="0" applyAlignment="1">
      <alignment wrapText="1"/>
    </xf>
    <xf numFmtId="4" fontId="16" fillId="0" borderId="0" xfId="0" applyNumberFormat="1" applyFont="1" applyFill="1" applyBorder="1"/>
    <xf numFmtId="164" fontId="16" fillId="0" borderId="0" xfId="0" applyNumberFormat="1" applyFont="1" applyFill="1" applyBorder="1"/>
    <xf numFmtId="4" fontId="0" fillId="0" borderId="0" xfId="0" applyNumberFormat="1" applyFill="1" applyBorder="1"/>
    <xf numFmtId="4" fontId="15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6" fontId="5" fillId="0" borderId="5" xfId="9" applyNumberFormat="1" applyFont="1" applyBorder="1" applyAlignment="1">
      <alignment horizontal="left" vertical="center" wrapText="1"/>
    </xf>
    <xf numFmtId="4" fontId="6" fillId="0" borderId="0" xfId="0" applyNumberFormat="1" applyFont="1" applyFill="1" applyAlignment="1">
      <alignment vertical="center" wrapText="1"/>
    </xf>
    <xf numFmtId="0" fontId="21" fillId="0" borderId="0" xfId="0" applyFont="1" applyFill="1" applyAlignment="1">
      <alignment horizontal="center"/>
    </xf>
    <xf numFmtId="166" fontId="5" fillId="0" borderId="8" xfId="9" applyNumberFormat="1" applyFont="1" applyBorder="1" applyAlignment="1">
      <alignment horizontal="left" vertical="center" wrapText="1"/>
    </xf>
    <xf numFmtId="4" fontId="20" fillId="0" borderId="8" xfId="0" applyNumberFormat="1" applyFont="1" applyFill="1" applyBorder="1" applyAlignment="1">
      <alignment vertical="center"/>
    </xf>
    <xf numFmtId="4" fontId="20" fillId="0" borderId="5" xfId="0" applyNumberFormat="1" applyFont="1" applyFill="1" applyBorder="1" applyAlignment="1">
      <alignment vertical="center"/>
    </xf>
    <xf numFmtId="0" fontId="13" fillId="0" borderId="0" xfId="0" applyFont="1" applyBorder="1"/>
    <xf numFmtId="0" fontId="11" fillId="0" borderId="0" xfId="0" applyFont="1" applyBorder="1"/>
    <xf numFmtId="166" fontId="5" fillId="0" borderId="0" xfId="9" applyNumberFormat="1" applyFont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ont="1" applyAlignment="1"/>
    <xf numFmtId="0" fontId="0" fillId="0" borderId="0" xfId="0" applyFont="1" applyFill="1"/>
    <xf numFmtId="164" fontId="20" fillId="3" borderId="0" xfId="0" applyNumberFormat="1" applyFont="1" applyFill="1" applyBorder="1"/>
    <xf numFmtId="164" fontId="20" fillId="5" borderId="1" xfId="0" applyNumberFormat="1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1" xfId="0" applyFill="1" applyBorder="1" applyAlignment="1">
      <alignment wrapText="1"/>
    </xf>
    <xf numFmtId="0" fontId="5" fillId="0" borderId="0" xfId="0" applyFont="1" applyFill="1"/>
    <xf numFmtId="4" fontId="6" fillId="0" borderId="0" xfId="0" applyNumberFormat="1" applyFont="1" applyFill="1" applyAlignment="1">
      <alignment vertical="center" wrapText="1"/>
    </xf>
    <xf numFmtId="4" fontId="8" fillId="4" borderId="1" xfId="0" applyNumberFormat="1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4" fontId="8" fillId="5" borderId="1" xfId="0" applyNumberFormat="1" applyFont="1" applyFill="1" applyBorder="1" applyAlignment="1">
      <alignment vertical="center"/>
    </xf>
    <xf numFmtId="164" fontId="8" fillId="5" borderId="1" xfId="0" applyNumberFormat="1" applyFont="1" applyFill="1" applyBorder="1" applyAlignment="1">
      <alignment vertical="center"/>
    </xf>
    <xf numFmtId="164" fontId="19" fillId="7" borderId="1" xfId="0" applyNumberFormat="1" applyFont="1" applyFill="1" applyBorder="1" applyAlignment="1">
      <alignment horizontal="center" vertical="center" wrapText="1"/>
    </xf>
    <xf numFmtId="164" fontId="0" fillId="7" borderId="1" xfId="0" applyNumberFormat="1" applyFill="1" applyBorder="1" applyAlignment="1">
      <alignment horizontal="center" vertical="center" wrapText="1"/>
    </xf>
    <xf numFmtId="4" fontId="19" fillId="7" borderId="1" xfId="0" applyNumberFormat="1" applyFont="1" applyFill="1" applyBorder="1" applyAlignment="1">
      <alignment horizontal="center" vertical="center" wrapText="1"/>
    </xf>
    <xf numFmtId="4" fontId="0" fillId="7" borderId="1" xfId="0" applyNumberFormat="1" applyFill="1" applyBorder="1" applyAlignment="1">
      <alignment horizontal="center" vertical="center" wrapText="1"/>
    </xf>
    <xf numFmtId="166" fontId="23" fillId="7" borderId="1" xfId="0" applyNumberFormat="1" applyFont="1" applyFill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49" fontId="20" fillId="6" borderId="8" xfId="9" applyNumberFormat="1" applyFont="1" applyFill="1" applyBorder="1" applyAlignment="1">
      <alignment horizontal="center" vertical="center" wrapText="1"/>
    </xf>
    <xf numFmtId="49" fontId="20" fillId="6" borderId="3" xfId="9" applyNumberFormat="1" applyFont="1" applyFill="1" applyBorder="1" applyAlignment="1">
      <alignment horizontal="center" vertical="center" wrapText="1"/>
    </xf>
    <xf numFmtId="49" fontId="20" fillId="6" borderId="5" xfId="9" applyNumberFormat="1" applyFont="1" applyFill="1" applyBorder="1" applyAlignment="1">
      <alignment horizontal="center" vertical="center" wrapText="1"/>
    </xf>
    <xf numFmtId="0" fontId="20" fillId="7" borderId="8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2" fontId="20" fillId="7" borderId="8" xfId="0" applyNumberFormat="1" applyFont="1" applyFill="1" applyBorder="1" applyAlignment="1">
      <alignment horizontal="center" vertical="center" wrapText="1"/>
    </xf>
    <xf numFmtId="2" fontId="20" fillId="7" borderId="5" xfId="0" applyNumberFormat="1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23" fillId="6" borderId="1" xfId="0" applyNumberFormat="1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" fontId="19" fillId="6" borderId="1" xfId="0" applyNumberFormat="1" applyFont="1" applyFill="1" applyBorder="1" applyAlignment="1">
      <alignment horizontal="center" vertical="center" wrapText="1"/>
    </xf>
    <xf numFmtId="4" fontId="0" fillId="6" borderId="1" xfId="0" applyNumberFormat="1" applyFill="1" applyBorder="1" applyAlignment="1">
      <alignment horizontal="center" vertical="center" wrapText="1"/>
    </xf>
    <xf numFmtId="164" fontId="19" fillId="6" borderId="1" xfId="0" applyNumberFormat="1" applyFon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17" fillId="6" borderId="8" xfId="0" applyNumberFormat="1" applyFont="1" applyFill="1" applyBorder="1" applyAlignment="1">
      <alignment horizontal="center" vertical="center" wrapText="1"/>
    </xf>
    <xf numFmtId="2" fontId="17" fillId="6" borderId="5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/>
    <xf numFmtId="166" fontId="21" fillId="0" borderId="1" xfId="0" applyNumberFormat="1" applyFont="1" applyFill="1" applyBorder="1"/>
  </cellXfs>
  <cellStyles count="13">
    <cellStyle name="Normal_Sheet1" xfId="1"/>
    <cellStyle name="Обычный" xfId="0" builtinId="0"/>
    <cellStyle name="Обычный 2" xfId="2"/>
    <cellStyle name="Обычный 2 2" xfId="3"/>
    <cellStyle name="Обычный 2 3" xfId="4"/>
    <cellStyle name="Обычный 3" xfId="5"/>
    <cellStyle name="Обычный 3 2" xfId="6"/>
    <cellStyle name="Обычный 4" xfId="7"/>
    <cellStyle name="Обычный 4 2" xfId="8"/>
    <cellStyle name="Обычный 5" xfId="9"/>
    <cellStyle name="Обычный 5 2" xfId="10"/>
    <cellStyle name="Обычный 6" xfId="11"/>
    <cellStyle name="Процентный 2" xfId="12"/>
  </cellStyles>
  <dxfs count="0"/>
  <tableStyles count="0" defaultTableStyle="TableStyleMedium9" defaultPivotStyle="PivotStyleLight16"/>
  <colors>
    <mruColors>
      <color rgb="FFCC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42;&#1057;&#1045;&#1052;\%20%20&#1054;&#1058;&#1063;&#1045;&#1058;&#1067;%20&#1087;&#1086;%20&#1088;&#1077;&#1077;&#1089;&#1090;&#1088;&#1072;&#1084;\2020\06\2020%2001%2006\&#1055;&#1088;&#1086;&#1090;&#1086;&#1082;&#1086;&#1083;&#1099;%20&#1086;&#1073;&#1088;&#1072;&#1073;&#1086;&#1090;&#1082;&#1080;%20&#1088;&#1077;&#1077;&#1089;&#1090;&#1088;&#1086;&#1074;\protocol%2000%202020%2001%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18">
          <cell r="F18">
            <v>983342341.63</v>
          </cell>
        </row>
        <row r="27">
          <cell r="BU27">
            <v>22138708.82</v>
          </cell>
        </row>
        <row r="63">
          <cell r="BU63">
            <v>197638592.41999999</v>
          </cell>
        </row>
        <row r="72">
          <cell r="BU72">
            <v>83574076.989999995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1280"/>
  <sheetViews>
    <sheetView tabSelected="1" topLeftCell="D1" zoomScale="55" zoomScaleNormal="55" workbookViewId="0">
      <pane xSplit="1" ySplit="9" topLeftCell="E324" activePane="bottomRight" state="frozen"/>
      <selection activeCell="BH14" sqref="BH14"/>
      <selection pane="topRight" activeCell="BH14" sqref="BH14"/>
      <selection pane="bottomLeft" activeCell="BH14" sqref="BH14"/>
      <selection pane="bottomRight" activeCell="G346" sqref="G346"/>
    </sheetView>
  </sheetViews>
  <sheetFormatPr defaultRowHeight="18" customHeight="1"/>
  <cols>
    <col min="1" max="1" width="2.81640625" style="5" customWidth="1"/>
    <col min="2" max="2" width="2.08984375" style="2" customWidth="1"/>
    <col min="3" max="3" width="3.90625" style="2" customWidth="1"/>
    <col min="4" max="4" width="55.81640625" style="33" customWidth="1"/>
    <col min="5" max="5" width="25.90625" style="33" customWidth="1"/>
    <col min="6" max="6" width="23.90625" style="33" customWidth="1"/>
    <col min="7" max="7" width="21.81640625" style="33" customWidth="1"/>
    <col min="8" max="8" width="20.36328125" style="7" customWidth="1"/>
    <col min="9" max="9" width="16.90625" style="9" customWidth="1"/>
    <col min="10" max="10" width="21.453125" style="25" customWidth="1"/>
    <col min="11" max="11" width="21.90625" style="25" customWidth="1"/>
    <col min="12" max="12" width="18.36328125" style="7" customWidth="1"/>
    <col min="13" max="13" width="18.54296875" style="9" customWidth="1"/>
    <col min="14" max="177" width="8.90625" style="1"/>
    <col min="178" max="178" width="2.81640625" style="1" customWidth="1"/>
    <col min="179" max="179" width="2.08984375" style="1" customWidth="1"/>
    <col min="180" max="180" width="3.90625" style="1" customWidth="1"/>
    <col min="181" max="181" width="5.81640625" style="1" customWidth="1"/>
    <col min="182" max="182" width="0" style="1" hidden="1" customWidth="1"/>
    <col min="183" max="183" width="55.81640625" style="1" customWidth="1"/>
    <col min="184" max="184" width="22.1796875" style="1" customWidth="1"/>
    <col min="185" max="185" width="0" style="1" hidden="1" customWidth="1"/>
    <col min="186" max="186" width="22.6328125" style="1" customWidth="1"/>
    <col min="187" max="187" width="22.453125" style="1" customWidth="1"/>
    <col min="188" max="188" width="20.08984375" style="1" customWidth="1"/>
    <col min="189" max="189" width="16.81640625" style="1" customWidth="1"/>
    <col min="190" max="194" width="0" style="1" hidden="1" customWidth="1"/>
    <col min="195" max="195" width="20.36328125" style="1" customWidth="1"/>
    <col min="196" max="196" width="13.1796875" style="1" customWidth="1"/>
    <col min="197" max="199" width="23.453125" style="1" customWidth="1"/>
    <col min="200" max="200" width="24.6328125" style="1" customWidth="1"/>
    <col min="201" max="201" width="19.1796875" style="1" customWidth="1"/>
    <col min="202" max="206" width="0" style="1" hidden="1" customWidth="1"/>
    <col min="207" max="207" width="20.36328125" style="1" customWidth="1"/>
    <col min="208" max="208" width="13.1796875" style="1" customWidth="1"/>
    <col min="209" max="433" width="8.90625" style="1"/>
    <col min="434" max="434" width="2.81640625" style="1" customWidth="1"/>
    <col min="435" max="435" width="2.08984375" style="1" customWidth="1"/>
    <col min="436" max="436" width="3.90625" style="1" customWidth="1"/>
    <col min="437" max="437" width="5.81640625" style="1" customWidth="1"/>
    <col min="438" max="438" width="0" style="1" hidden="1" customWidth="1"/>
    <col min="439" max="439" width="55.81640625" style="1" customWidth="1"/>
    <col min="440" max="440" width="22.1796875" style="1" customWidth="1"/>
    <col min="441" max="441" width="0" style="1" hidden="1" customWidth="1"/>
    <col min="442" max="442" width="22.6328125" style="1" customWidth="1"/>
    <col min="443" max="443" width="22.453125" style="1" customWidth="1"/>
    <col min="444" max="444" width="20.08984375" style="1" customWidth="1"/>
    <col min="445" max="445" width="16.81640625" style="1" customWidth="1"/>
    <col min="446" max="450" width="0" style="1" hidden="1" customWidth="1"/>
    <col min="451" max="451" width="20.36328125" style="1" customWidth="1"/>
    <col min="452" max="452" width="13.1796875" style="1" customWidth="1"/>
    <col min="453" max="455" width="23.453125" style="1" customWidth="1"/>
    <col min="456" max="456" width="24.6328125" style="1" customWidth="1"/>
    <col min="457" max="457" width="19.1796875" style="1" customWidth="1"/>
    <col min="458" max="462" width="0" style="1" hidden="1" customWidth="1"/>
    <col min="463" max="463" width="20.36328125" style="1" customWidth="1"/>
    <col min="464" max="464" width="13.1796875" style="1" customWidth="1"/>
    <col min="465" max="689" width="8.90625" style="1"/>
    <col min="690" max="690" width="2.81640625" style="1" customWidth="1"/>
    <col min="691" max="691" width="2.08984375" style="1" customWidth="1"/>
    <col min="692" max="692" width="3.90625" style="1" customWidth="1"/>
    <col min="693" max="693" width="5.81640625" style="1" customWidth="1"/>
    <col min="694" max="694" width="0" style="1" hidden="1" customWidth="1"/>
    <col min="695" max="695" width="55.81640625" style="1" customWidth="1"/>
    <col min="696" max="696" width="22.1796875" style="1" customWidth="1"/>
    <col min="697" max="697" width="0" style="1" hidden="1" customWidth="1"/>
    <col min="698" max="698" width="22.6328125" style="1" customWidth="1"/>
    <col min="699" max="699" width="22.453125" style="1" customWidth="1"/>
    <col min="700" max="700" width="20.08984375" style="1" customWidth="1"/>
    <col min="701" max="701" width="16.81640625" style="1" customWidth="1"/>
    <col min="702" max="706" width="0" style="1" hidden="1" customWidth="1"/>
    <col min="707" max="707" width="20.36328125" style="1" customWidth="1"/>
    <col min="708" max="708" width="13.1796875" style="1" customWidth="1"/>
    <col min="709" max="711" width="23.453125" style="1" customWidth="1"/>
    <col min="712" max="712" width="24.6328125" style="1" customWidth="1"/>
    <col min="713" max="713" width="19.1796875" style="1" customWidth="1"/>
    <col min="714" max="718" width="0" style="1" hidden="1" customWidth="1"/>
    <col min="719" max="719" width="20.36328125" style="1" customWidth="1"/>
    <col min="720" max="720" width="13.1796875" style="1" customWidth="1"/>
    <col min="721" max="945" width="8.90625" style="1"/>
    <col min="946" max="946" width="2.81640625" style="1" customWidth="1"/>
    <col min="947" max="947" width="2.08984375" style="1" customWidth="1"/>
    <col min="948" max="948" width="3.90625" style="1" customWidth="1"/>
    <col min="949" max="949" width="5.81640625" style="1" customWidth="1"/>
    <col min="950" max="950" width="0" style="1" hidden="1" customWidth="1"/>
    <col min="951" max="951" width="55.81640625" style="1" customWidth="1"/>
    <col min="952" max="952" width="22.1796875" style="1" customWidth="1"/>
    <col min="953" max="953" width="0" style="1" hidden="1" customWidth="1"/>
    <col min="954" max="954" width="22.6328125" style="1" customWidth="1"/>
    <col min="955" max="955" width="22.453125" style="1" customWidth="1"/>
    <col min="956" max="956" width="20.08984375" style="1" customWidth="1"/>
    <col min="957" max="957" width="16.81640625" style="1" customWidth="1"/>
    <col min="958" max="962" width="0" style="1" hidden="1" customWidth="1"/>
    <col min="963" max="963" width="20.36328125" style="1" customWidth="1"/>
    <col min="964" max="964" width="13.1796875" style="1" customWidth="1"/>
    <col min="965" max="967" width="23.453125" style="1" customWidth="1"/>
    <col min="968" max="968" width="24.6328125" style="1" customWidth="1"/>
    <col min="969" max="969" width="19.1796875" style="1" customWidth="1"/>
    <col min="970" max="974" width="0" style="1" hidden="1" customWidth="1"/>
    <col min="975" max="975" width="20.36328125" style="1" customWidth="1"/>
    <col min="976" max="976" width="13.1796875" style="1" customWidth="1"/>
    <col min="977" max="1201" width="8.90625" style="1"/>
    <col min="1202" max="1202" width="2.81640625" style="1" customWidth="1"/>
    <col min="1203" max="1203" width="2.08984375" style="1" customWidth="1"/>
    <col min="1204" max="1204" width="3.90625" style="1" customWidth="1"/>
    <col min="1205" max="1205" width="5.81640625" style="1" customWidth="1"/>
    <col min="1206" max="1206" width="0" style="1" hidden="1" customWidth="1"/>
    <col min="1207" max="1207" width="55.81640625" style="1" customWidth="1"/>
    <col min="1208" max="1208" width="22.1796875" style="1" customWidth="1"/>
    <col min="1209" max="1209" width="0" style="1" hidden="1" customWidth="1"/>
    <col min="1210" max="1210" width="22.6328125" style="1" customWidth="1"/>
    <col min="1211" max="1211" width="22.453125" style="1" customWidth="1"/>
    <col min="1212" max="1212" width="20.08984375" style="1" customWidth="1"/>
    <col min="1213" max="1213" width="16.81640625" style="1" customWidth="1"/>
    <col min="1214" max="1218" width="0" style="1" hidden="1" customWidth="1"/>
    <col min="1219" max="1219" width="20.36328125" style="1" customWidth="1"/>
    <col min="1220" max="1220" width="13.1796875" style="1" customWidth="1"/>
    <col min="1221" max="1223" width="23.453125" style="1" customWidth="1"/>
    <col min="1224" max="1224" width="24.6328125" style="1" customWidth="1"/>
    <col min="1225" max="1225" width="19.1796875" style="1" customWidth="1"/>
    <col min="1226" max="1230" width="0" style="1" hidden="1" customWidth="1"/>
    <col min="1231" max="1231" width="20.36328125" style="1" customWidth="1"/>
    <col min="1232" max="1232" width="13.1796875" style="1" customWidth="1"/>
    <col min="1233" max="1457" width="8.90625" style="1"/>
    <col min="1458" max="1458" width="2.81640625" style="1" customWidth="1"/>
    <col min="1459" max="1459" width="2.08984375" style="1" customWidth="1"/>
    <col min="1460" max="1460" width="3.90625" style="1" customWidth="1"/>
    <col min="1461" max="1461" width="5.81640625" style="1" customWidth="1"/>
    <col min="1462" max="1462" width="0" style="1" hidden="1" customWidth="1"/>
    <col min="1463" max="1463" width="55.81640625" style="1" customWidth="1"/>
    <col min="1464" max="1464" width="22.1796875" style="1" customWidth="1"/>
    <col min="1465" max="1465" width="0" style="1" hidden="1" customWidth="1"/>
    <col min="1466" max="1466" width="22.6328125" style="1" customWidth="1"/>
    <col min="1467" max="1467" width="22.453125" style="1" customWidth="1"/>
    <col min="1468" max="1468" width="20.08984375" style="1" customWidth="1"/>
    <col min="1469" max="1469" width="16.81640625" style="1" customWidth="1"/>
    <col min="1470" max="1474" width="0" style="1" hidden="1" customWidth="1"/>
    <col min="1475" max="1475" width="20.36328125" style="1" customWidth="1"/>
    <col min="1476" max="1476" width="13.1796875" style="1" customWidth="1"/>
    <col min="1477" max="1479" width="23.453125" style="1" customWidth="1"/>
    <col min="1480" max="1480" width="24.6328125" style="1" customWidth="1"/>
    <col min="1481" max="1481" width="19.1796875" style="1" customWidth="1"/>
    <col min="1482" max="1486" width="0" style="1" hidden="1" customWidth="1"/>
    <col min="1487" max="1487" width="20.36328125" style="1" customWidth="1"/>
    <col min="1488" max="1488" width="13.1796875" style="1" customWidth="1"/>
    <col min="1489" max="1713" width="8.90625" style="1"/>
    <col min="1714" max="1714" width="2.81640625" style="1" customWidth="1"/>
    <col min="1715" max="1715" width="2.08984375" style="1" customWidth="1"/>
    <col min="1716" max="1716" width="3.90625" style="1" customWidth="1"/>
    <col min="1717" max="1717" width="5.81640625" style="1" customWidth="1"/>
    <col min="1718" max="1718" width="0" style="1" hidden="1" customWidth="1"/>
    <col min="1719" max="1719" width="55.81640625" style="1" customWidth="1"/>
    <col min="1720" max="1720" width="22.1796875" style="1" customWidth="1"/>
    <col min="1721" max="1721" width="0" style="1" hidden="1" customWidth="1"/>
    <col min="1722" max="1722" width="22.6328125" style="1" customWidth="1"/>
    <col min="1723" max="1723" width="22.453125" style="1" customWidth="1"/>
    <col min="1724" max="1724" width="20.08984375" style="1" customWidth="1"/>
    <col min="1725" max="1725" width="16.81640625" style="1" customWidth="1"/>
    <col min="1726" max="1730" width="0" style="1" hidden="1" customWidth="1"/>
    <col min="1731" max="1731" width="20.36328125" style="1" customWidth="1"/>
    <col min="1732" max="1732" width="13.1796875" style="1" customWidth="1"/>
    <col min="1733" max="1735" width="23.453125" style="1" customWidth="1"/>
    <col min="1736" max="1736" width="24.6328125" style="1" customWidth="1"/>
    <col min="1737" max="1737" width="19.1796875" style="1" customWidth="1"/>
    <col min="1738" max="1742" width="0" style="1" hidden="1" customWidth="1"/>
    <col min="1743" max="1743" width="20.36328125" style="1" customWidth="1"/>
    <col min="1744" max="1744" width="13.1796875" style="1" customWidth="1"/>
    <col min="1745" max="1969" width="8.90625" style="1"/>
    <col min="1970" max="1970" width="2.81640625" style="1" customWidth="1"/>
    <col min="1971" max="1971" width="2.08984375" style="1" customWidth="1"/>
    <col min="1972" max="1972" width="3.90625" style="1" customWidth="1"/>
    <col min="1973" max="1973" width="5.81640625" style="1" customWidth="1"/>
    <col min="1974" max="1974" width="0" style="1" hidden="1" customWidth="1"/>
    <col min="1975" max="1975" width="55.81640625" style="1" customWidth="1"/>
    <col min="1976" max="1976" width="22.1796875" style="1" customWidth="1"/>
    <col min="1977" max="1977" width="0" style="1" hidden="1" customWidth="1"/>
    <col min="1978" max="1978" width="22.6328125" style="1" customWidth="1"/>
    <col min="1979" max="1979" width="22.453125" style="1" customWidth="1"/>
    <col min="1980" max="1980" width="20.08984375" style="1" customWidth="1"/>
    <col min="1981" max="1981" width="16.81640625" style="1" customWidth="1"/>
    <col min="1982" max="1986" width="0" style="1" hidden="1" customWidth="1"/>
    <col min="1987" max="1987" width="20.36328125" style="1" customWidth="1"/>
    <col min="1988" max="1988" width="13.1796875" style="1" customWidth="1"/>
    <col min="1989" max="1991" width="23.453125" style="1" customWidth="1"/>
    <col min="1992" max="1992" width="24.6328125" style="1" customWidth="1"/>
    <col min="1993" max="1993" width="19.1796875" style="1" customWidth="1"/>
    <col min="1994" max="1998" width="0" style="1" hidden="1" customWidth="1"/>
    <col min="1999" max="1999" width="20.36328125" style="1" customWidth="1"/>
    <col min="2000" max="2000" width="13.1796875" style="1" customWidth="1"/>
    <col min="2001" max="2225" width="8.90625" style="1"/>
    <col min="2226" max="2226" width="2.81640625" style="1" customWidth="1"/>
    <col min="2227" max="2227" width="2.08984375" style="1" customWidth="1"/>
    <col min="2228" max="2228" width="3.90625" style="1" customWidth="1"/>
    <col min="2229" max="2229" width="5.81640625" style="1" customWidth="1"/>
    <col min="2230" max="2230" width="0" style="1" hidden="1" customWidth="1"/>
    <col min="2231" max="2231" width="55.81640625" style="1" customWidth="1"/>
    <col min="2232" max="2232" width="22.1796875" style="1" customWidth="1"/>
    <col min="2233" max="2233" width="0" style="1" hidden="1" customWidth="1"/>
    <col min="2234" max="2234" width="22.6328125" style="1" customWidth="1"/>
    <col min="2235" max="2235" width="22.453125" style="1" customWidth="1"/>
    <col min="2236" max="2236" width="20.08984375" style="1" customWidth="1"/>
    <col min="2237" max="2237" width="16.81640625" style="1" customWidth="1"/>
    <col min="2238" max="2242" width="0" style="1" hidden="1" customWidth="1"/>
    <col min="2243" max="2243" width="20.36328125" style="1" customWidth="1"/>
    <col min="2244" max="2244" width="13.1796875" style="1" customWidth="1"/>
    <col min="2245" max="2247" width="23.453125" style="1" customWidth="1"/>
    <col min="2248" max="2248" width="24.6328125" style="1" customWidth="1"/>
    <col min="2249" max="2249" width="19.1796875" style="1" customWidth="1"/>
    <col min="2250" max="2254" width="0" style="1" hidden="1" customWidth="1"/>
    <col min="2255" max="2255" width="20.36328125" style="1" customWidth="1"/>
    <col min="2256" max="2256" width="13.1796875" style="1" customWidth="1"/>
    <col min="2257" max="2481" width="8.90625" style="1"/>
    <col min="2482" max="2482" width="2.81640625" style="1" customWidth="1"/>
    <col min="2483" max="2483" width="2.08984375" style="1" customWidth="1"/>
    <col min="2484" max="2484" width="3.90625" style="1" customWidth="1"/>
    <col min="2485" max="2485" width="5.81640625" style="1" customWidth="1"/>
    <col min="2486" max="2486" width="0" style="1" hidden="1" customWidth="1"/>
    <col min="2487" max="2487" width="55.81640625" style="1" customWidth="1"/>
    <col min="2488" max="2488" width="22.1796875" style="1" customWidth="1"/>
    <col min="2489" max="2489" width="0" style="1" hidden="1" customWidth="1"/>
    <col min="2490" max="2490" width="22.6328125" style="1" customWidth="1"/>
    <col min="2491" max="2491" width="22.453125" style="1" customWidth="1"/>
    <col min="2492" max="2492" width="20.08984375" style="1" customWidth="1"/>
    <col min="2493" max="2493" width="16.81640625" style="1" customWidth="1"/>
    <col min="2494" max="2498" width="0" style="1" hidden="1" customWidth="1"/>
    <col min="2499" max="2499" width="20.36328125" style="1" customWidth="1"/>
    <col min="2500" max="2500" width="13.1796875" style="1" customWidth="1"/>
    <col min="2501" max="2503" width="23.453125" style="1" customWidth="1"/>
    <col min="2504" max="2504" width="24.6328125" style="1" customWidth="1"/>
    <col min="2505" max="2505" width="19.1796875" style="1" customWidth="1"/>
    <col min="2506" max="2510" width="0" style="1" hidden="1" customWidth="1"/>
    <col min="2511" max="2511" width="20.36328125" style="1" customWidth="1"/>
    <col min="2512" max="2512" width="13.1796875" style="1" customWidth="1"/>
    <col min="2513" max="2737" width="8.90625" style="1"/>
    <col min="2738" max="2738" width="2.81640625" style="1" customWidth="1"/>
    <col min="2739" max="2739" width="2.08984375" style="1" customWidth="1"/>
    <col min="2740" max="2740" width="3.90625" style="1" customWidth="1"/>
    <col min="2741" max="2741" width="5.81640625" style="1" customWidth="1"/>
    <col min="2742" max="2742" width="0" style="1" hidden="1" customWidth="1"/>
    <col min="2743" max="2743" width="55.81640625" style="1" customWidth="1"/>
    <col min="2744" max="2744" width="22.1796875" style="1" customWidth="1"/>
    <col min="2745" max="2745" width="0" style="1" hidden="1" customWidth="1"/>
    <col min="2746" max="2746" width="22.6328125" style="1" customWidth="1"/>
    <col min="2747" max="2747" width="22.453125" style="1" customWidth="1"/>
    <col min="2748" max="2748" width="20.08984375" style="1" customWidth="1"/>
    <col min="2749" max="2749" width="16.81640625" style="1" customWidth="1"/>
    <col min="2750" max="2754" width="0" style="1" hidden="1" customWidth="1"/>
    <col min="2755" max="2755" width="20.36328125" style="1" customWidth="1"/>
    <col min="2756" max="2756" width="13.1796875" style="1" customWidth="1"/>
    <col min="2757" max="2759" width="23.453125" style="1" customWidth="1"/>
    <col min="2760" max="2760" width="24.6328125" style="1" customWidth="1"/>
    <col min="2761" max="2761" width="19.1796875" style="1" customWidth="1"/>
    <col min="2762" max="2766" width="0" style="1" hidden="1" customWidth="1"/>
    <col min="2767" max="2767" width="20.36328125" style="1" customWidth="1"/>
    <col min="2768" max="2768" width="13.1796875" style="1" customWidth="1"/>
    <col min="2769" max="2993" width="8.90625" style="1"/>
    <col min="2994" max="2994" width="2.81640625" style="1" customWidth="1"/>
    <col min="2995" max="2995" width="2.08984375" style="1" customWidth="1"/>
    <col min="2996" max="2996" width="3.90625" style="1" customWidth="1"/>
    <col min="2997" max="2997" width="5.81640625" style="1" customWidth="1"/>
    <col min="2998" max="2998" width="0" style="1" hidden="1" customWidth="1"/>
    <col min="2999" max="2999" width="55.81640625" style="1" customWidth="1"/>
    <col min="3000" max="3000" width="22.1796875" style="1" customWidth="1"/>
    <col min="3001" max="3001" width="0" style="1" hidden="1" customWidth="1"/>
    <col min="3002" max="3002" width="22.6328125" style="1" customWidth="1"/>
    <col min="3003" max="3003" width="22.453125" style="1" customWidth="1"/>
    <col min="3004" max="3004" width="20.08984375" style="1" customWidth="1"/>
    <col min="3005" max="3005" width="16.81640625" style="1" customWidth="1"/>
    <col min="3006" max="3010" width="0" style="1" hidden="1" customWidth="1"/>
    <col min="3011" max="3011" width="20.36328125" style="1" customWidth="1"/>
    <col min="3012" max="3012" width="13.1796875" style="1" customWidth="1"/>
    <col min="3013" max="3015" width="23.453125" style="1" customWidth="1"/>
    <col min="3016" max="3016" width="24.6328125" style="1" customWidth="1"/>
    <col min="3017" max="3017" width="19.1796875" style="1" customWidth="1"/>
    <col min="3018" max="3022" width="0" style="1" hidden="1" customWidth="1"/>
    <col min="3023" max="3023" width="20.36328125" style="1" customWidth="1"/>
    <col min="3024" max="3024" width="13.1796875" style="1" customWidth="1"/>
    <col min="3025" max="3249" width="8.90625" style="1"/>
    <col min="3250" max="3250" width="2.81640625" style="1" customWidth="1"/>
    <col min="3251" max="3251" width="2.08984375" style="1" customWidth="1"/>
    <col min="3252" max="3252" width="3.90625" style="1" customWidth="1"/>
    <col min="3253" max="3253" width="5.81640625" style="1" customWidth="1"/>
    <col min="3254" max="3254" width="0" style="1" hidden="1" customWidth="1"/>
    <col min="3255" max="3255" width="55.81640625" style="1" customWidth="1"/>
    <col min="3256" max="3256" width="22.1796875" style="1" customWidth="1"/>
    <col min="3257" max="3257" width="0" style="1" hidden="1" customWidth="1"/>
    <col min="3258" max="3258" width="22.6328125" style="1" customWidth="1"/>
    <col min="3259" max="3259" width="22.453125" style="1" customWidth="1"/>
    <col min="3260" max="3260" width="20.08984375" style="1" customWidth="1"/>
    <col min="3261" max="3261" width="16.81640625" style="1" customWidth="1"/>
    <col min="3262" max="3266" width="0" style="1" hidden="1" customWidth="1"/>
    <col min="3267" max="3267" width="20.36328125" style="1" customWidth="1"/>
    <col min="3268" max="3268" width="13.1796875" style="1" customWidth="1"/>
    <col min="3269" max="3271" width="23.453125" style="1" customWidth="1"/>
    <col min="3272" max="3272" width="24.6328125" style="1" customWidth="1"/>
    <col min="3273" max="3273" width="19.1796875" style="1" customWidth="1"/>
    <col min="3274" max="3278" width="0" style="1" hidden="1" customWidth="1"/>
    <col min="3279" max="3279" width="20.36328125" style="1" customWidth="1"/>
    <col min="3280" max="3280" width="13.1796875" style="1" customWidth="1"/>
    <col min="3281" max="3505" width="8.90625" style="1"/>
    <col min="3506" max="3506" width="2.81640625" style="1" customWidth="1"/>
    <col min="3507" max="3507" width="2.08984375" style="1" customWidth="1"/>
    <col min="3508" max="3508" width="3.90625" style="1" customWidth="1"/>
    <col min="3509" max="3509" width="5.81640625" style="1" customWidth="1"/>
    <col min="3510" max="3510" width="0" style="1" hidden="1" customWidth="1"/>
    <col min="3511" max="3511" width="55.81640625" style="1" customWidth="1"/>
    <col min="3512" max="3512" width="22.1796875" style="1" customWidth="1"/>
    <col min="3513" max="3513" width="0" style="1" hidden="1" customWidth="1"/>
    <col min="3514" max="3514" width="22.6328125" style="1" customWidth="1"/>
    <col min="3515" max="3515" width="22.453125" style="1" customWidth="1"/>
    <col min="3516" max="3516" width="20.08984375" style="1" customWidth="1"/>
    <col min="3517" max="3517" width="16.81640625" style="1" customWidth="1"/>
    <col min="3518" max="3522" width="0" style="1" hidden="1" customWidth="1"/>
    <col min="3523" max="3523" width="20.36328125" style="1" customWidth="1"/>
    <col min="3524" max="3524" width="13.1796875" style="1" customWidth="1"/>
    <col min="3525" max="3527" width="23.453125" style="1" customWidth="1"/>
    <col min="3528" max="3528" width="24.6328125" style="1" customWidth="1"/>
    <col min="3529" max="3529" width="19.1796875" style="1" customWidth="1"/>
    <col min="3530" max="3534" width="0" style="1" hidden="1" customWidth="1"/>
    <col min="3535" max="3535" width="20.36328125" style="1" customWidth="1"/>
    <col min="3536" max="3536" width="13.1796875" style="1" customWidth="1"/>
    <col min="3537" max="3761" width="8.90625" style="1"/>
    <col min="3762" max="3762" width="2.81640625" style="1" customWidth="1"/>
    <col min="3763" max="3763" width="2.08984375" style="1" customWidth="1"/>
    <col min="3764" max="3764" width="3.90625" style="1" customWidth="1"/>
    <col min="3765" max="3765" width="5.81640625" style="1" customWidth="1"/>
    <col min="3766" max="3766" width="0" style="1" hidden="1" customWidth="1"/>
    <col min="3767" max="3767" width="55.81640625" style="1" customWidth="1"/>
    <col min="3768" max="3768" width="22.1796875" style="1" customWidth="1"/>
    <col min="3769" max="3769" width="0" style="1" hidden="1" customWidth="1"/>
    <col min="3770" max="3770" width="22.6328125" style="1" customWidth="1"/>
    <col min="3771" max="3771" width="22.453125" style="1" customWidth="1"/>
    <col min="3772" max="3772" width="20.08984375" style="1" customWidth="1"/>
    <col min="3773" max="3773" width="16.81640625" style="1" customWidth="1"/>
    <col min="3774" max="3778" width="0" style="1" hidden="1" customWidth="1"/>
    <col min="3779" max="3779" width="20.36328125" style="1" customWidth="1"/>
    <col min="3780" max="3780" width="13.1796875" style="1" customWidth="1"/>
    <col min="3781" max="3783" width="23.453125" style="1" customWidth="1"/>
    <col min="3784" max="3784" width="24.6328125" style="1" customWidth="1"/>
    <col min="3785" max="3785" width="19.1796875" style="1" customWidth="1"/>
    <col min="3786" max="3790" width="0" style="1" hidden="1" customWidth="1"/>
    <col min="3791" max="3791" width="20.36328125" style="1" customWidth="1"/>
    <col min="3792" max="3792" width="13.1796875" style="1" customWidth="1"/>
    <col min="3793" max="4017" width="8.90625" style="1"/>
    <col min="4018" max="4018" width="2.81640625" style="1" customWidth="1"/>
    <col min="4019" max="4019" width="2.08984375" style="1" customWidth="1"/>
    <col min="4020" max="4020" width="3.90625" style="1" customWidth="1"/>
    <col min="4021" max="4021" width="5.81640625" style="1" customWidth="1"/>
    <col min="4022" max="4022" width="0" style="1" hidden="1" customWidth="1"/>
    <col min="4023" max="4023" width="55.81640625" style="1" customWidth="1"/>
    <col min="4024" max="4024" width="22.1796875" style="1" customWidth="1"/>
    <col min="4025" max="4025" width="0" style="1" hidden="1" customWidth="1"/>
    <col min="4026" max="4026" width="22.6328125" style="1" customWidth="1"/>
    <col min="4027" max="4027" width="22.453125" style="1" customWidth="1"/>
    <col min="4028" max="4028" width="20.08984375" style="1" customWidth="1"/>
    <col min="4029" max="4029" width="16.81640625" style="1" customWidth="1"/>
    <col min="4030" max="4034" width="0" style="1" hidden="1" customWidth="1"/>
    <col min="4035" max="4035" width="20.36328125" style="1" customWidth="1"/>
    <col min="4036" max="4036" width="13.1796875" style="1" customWidth="1"/>
    <col min="4037" max="4039" width="23.453125" style="1" customWidth="1"/>
    <col min="4040" max="4040" width="24.6328125" style="1" customWidth="1"/>
    <col min="4041" max="4041" width="19.1796875" style="1" customWidth="1"/>
    <col min="4042" max="4046" width="0" style="1" hidden="1" customWidth="1"/>
    <col min="4047" max="4047" width="20.36328125" style="1" customWidth="1"/>
    <col min="4048" max="4048" width="13.1796875" style="1" customWidth="1"/>
    <col min="4049" max="4273" width="8.90625" style="1"/>
    <col min="4274" max="4274" width="2.81640625" style="1" customWidth="1"/>
    <col min="4275" max="4275" width="2.08984375" style="1" customWidth="1"/>
    <col min="4276" max="4276" width="3.90625" style="1" customWidth="1"/>
    <col min="4277" max="4277" width="5.81640625" style="1" customWidth="1"/>
    <col min="4278" max="4278" width="0" style="1" hidden="1" customWidth="1"/>
    <col min="4279" max="4279" width="55.81640625" style="1" customWidth="1"/>
    <col min="4280" max="4280" width="22.1796875" style="1" customWidth="1"/>
    <col min="4281" max="4281" width="0" style="1" hidden="1" customWidth="1"/>
    <col min="4282" max="4282" width="22.6328125" style="1" customWidth="1"/>
    <col min="4283" max="4283" width="22.453125" style="1" customWidth="1"/>
    <col min="4284" max="4284" width="20.08984375" style="1" customWidth="1"/>
    <col min="4285" max="4285" width="16.81640625" style="1" customWidth="1"/>
    <col min="4286" max="4290" width="0" style="1" hidden="1" customWidth="1"/>
    <col min="4291" max="4291" width="20.36328125" style="1" customWidth="1"/>
    <col min="4292" max="4292" width="13.1796875" style="1" customWidth="1"/>
    <col min="4293" max="4295" width="23.453125" style="1" customWidth="1"/>
    <col min="4296" max="4296" width="24.6328125" style="1" customWidth="1"/>
    <col min="4297" max="4297" width="19.1796875" style="1" customWidth="1"/>
    <col min="4298" max="4302" width="0" style="1" hidden="1" customWidth="1"/>
    <col min="4303" max="4303" width="20.36328125" style="1" customWidth="1"/>
    <col min="4304" max="4304" width="13.1796875" style="1" customWidth="1"/>
    <col min="4305" max="4529" width="8.90625" style="1"/>
    <col min="4530" max="4530" width="2.81640625" style="1" customWidth="1"/>
    <col min="4531" max="4531" width="2.08984375" style="1" customWidth="1"/>
    <col min="4532" max="4532" width="3.90625" style="1" customWidth="1"/>
    <col min="4533" max="4533" width="5.81640625" style="1" customWidth="1"/>
    <col min="4534" max="4534" width="0" style="1" hidden="1" customWidth="1"/>
    <col min="4535" max="4535" width="55.81640625" style="1" customWidth="1"/>
    <col min="4536" max="4536" width="22.1796875" style="1" customWidth="1"/>
    <col min="4537" max="4537" width="0" style="1" hidden="1" customWidth="1"/>
    <col min="4538" max="4538" width="22.6328125" style="1" customWidth="1"/>
    <col min="4539" max="4539" width="22.453125" style="1" customWidth="1"/>
    <col min="4540" max="4540" width="20.08984375" style="1" customWidth="1"/>
    <col min="4541" max="4541" width="16.81640625" style="1" customWidth="1"/>
    <col min="4542" max="4546" width="0" style="1" hidden="1" customWidth="1"/>
    <col min="4547" max="4547" width="20.36328125" style="1" customWidth="1"/>
    <col min="4548" max="4548" width="13.1796875" style="1" customWidth="1"/>
    <col min="4549" max="4551" width="23.453125" style="1" customWidth="1"/>
    <col min="4552" max="4552" width="24.6328125" style="1" customWidth="1"/>
    <col min="4553" max="4553" width="19.1796875" style="1" customWidth="1"/>
    <col min="4554" max="4558" width="0" style="1" hidden="1" customWidth="1"/>
    <col min="4559" max="4559" width="20.36328125" style="1" customWidth="1"/>
    <col min="4560" max="4560" width="13.1796875" style="1" customWidth="1"/>
    <col min="4561" max="4785" width="8.90625" style="1"/>
    <col min="4786" max="4786" width="2.81640625" style="1" customWidth="1"/>
    <col min="4787" max="4787" width="2.08984375" style="1" customWidth="1"/>
    <col min="4788" max="4788" width="3.90625" style="1" customWidth="1"/>
    <col min="4789" max="4789" width="5.81640625" style="1" customWidth="1"/>
    <col min="4790" max="4790" width="0" style="1" hidden="1" customWidth="1"/>
    <col min="4791" max="4791" width="55.81640625" style="1" customWidth="1"/>
    <col min="4792" max="4792" width="22.1796875" style="1" customWidth="1"/>
    <col min="4793" max="4793" width="0" style="1" hidden="1" customWidth="1"/>
    <col min="4794" max="4794" width="22.6328125" style="1" customWidth="1"/>
    <col min="4795" max="4795" width="22.453125" style="1" customWidth="1"/>
    <col min="4796" max="4796" width="20.08984375" style="1" customWidth="1"/>
    <col min="4797" max="4797" width="16.81640625" style="1" customWidth="1"/>
    <col min="4798" max="4802" width="0" style="1" hidden="1" customWidth="1"/>
    <col min="4803" max="4803" width="20.36328125" style="1" customWidth="1"/>
    <col min="4804" max="4804" width="13.1796875" style="1" customWidth="1"/>
    <col min="4805" max="4807" width="23.453125" style="1" customWidth="1"/>
    <col min="4808" max="4808" width="24.6328125" style="1" customWidth="1"/>
    <col min="4809" max="4809" width="19.1796875" style="1" customWidth="1"/>
    <col min="4810" max="4814" width="0" style="1" hidden="1" customWidth="1"/>
    <col min="4815" max="4815" width="20.36328125" style="1" customWidth="1"/>
    <col min="4816" max="4816" width="13.1796875" style="1" customWidth="1"/>
    <col min="4817" max="5041" width="8.90625" style="1"/>
    <col min="5042" max="5042" width="2.81640625" style="1" customWidth="1"/>
    <col min="5043" max="5043" width="2.08984375" style="1" customWidth="1"/>
    <col min="5044" max="5044" width="3.90625" style="1" customWidth="1"/>
    <col min="5045" max="5045" width="5.81640625" style="1" customWidth="1"/>
    <col min="5046" max="5046" width="0" style="1" hidden="1" customWidth="1"/>
    <col min="5047" max="5047" width="55.81640625" style="1" customWidth="1"/>
    <col min="5048" max="5048" width="22.1796875" style="1" customWidth="1"/>
    <col min="5049" max="5049" width="0" style="1" hidden="1" customWidth="1"/>
    <col min="5050" max="5050" width="22.6328125" style="1" customWidth="1"/>
    <col min="5051" max="5051" width="22.453125" style="1" customWidth="1"/>
    <col min="5052" max="5052" width="20.08984375" style="1" customWidth="1"/>
    <col min="5053" max="5053" width="16.81640625" style="1" customWidth="1"/>
    <col min="5054" max="5058" width="0" style="1" hidden="1" customWidth="1"/>
    <col min="5059" max="5059" width="20.36328125" style="1" customWidth="1"/>
    <col min="5060" max="5060" width="13.1796875" style="1" customWidth="1"/>
    <col min="5061" max="5063" width="23.453125" style="1" customWidth="1"/>
    <col min="5064" max="5064" width="24.6328125" style="1" customWidth="1"/>
    <col min="5065" max="5065" width="19.1796875" style="1" customWidth="1"/>
    <col min="5066" max="5070" width="0" style="1" hidden="1" customWidth="1"/>
    <col min="5071" max="5071" width="20.36328125" style="1" customWidth="1"/>
    <col min="5072" max="5072" width="13.1796875" style="1" customWidth="1"/>
    <col min="5073" max="5297" width="8.90625" style="1"/>
    <col min="5298" max="5298" width="2.81640625" style="1" customWidth="1"/>
    <col min="5299" max="5299" width="2.08984375" style="1" customWidth="1"/>
    <col min="5300" max="5300" width="3.90625" style="1" customWidth="1"/>
    <col min="5301" max="5301" width="5.81640625" style="1" customWidth="1"/>
    <col min="5302" max="5302" width="0" style="1" hidden="1" customWidth="1"/>
    <col min="5303" max="5303" width="55.81640625" style="1" customWidth="1"/>
    <col min="5304" max="5304" width="22.1796875" style="1" customWidth="1"/>
    <col min="5305" max="5305" width="0" style="1" hidden="1" customWidth="1"/>
    <col min="5306" max="5306" width="22.6328125" style="1" customWidth="1"/>
    <col min="5307" max="5307" width="22.453125" style="1" customWidth="1"/>
    <col min="5308" max="5308" width="20.08984375" style="1" customWidth="1"/>
    <col min="5309" max="5309" width="16.81640625" style="1" customWidth="1"/>
    <col min="5310" max="5314" width="0" style="1" hidden="1" customWidth="1"/>
    <col min="5315" max="5315" width="20.36328125" style="1" customWidth="1"/>
    <col min="5316" max="5316" width="13.1796875" style="1" customWidth="1"/>
    <col min="5317" max="5319" width="23.453125" style="1" customWidth="1"/>
    <col min="5320" max="5320" width="24.6328125" style="1" customWidth="1"/>
    <col min="5321" max="5321" width="19.1796875" style="1" customWidth="1"/>
    <col min="5322" max="5326" width="0" style="1" hidden="1" customWidth="1"/>
    <col min="5327" max="5327" width="20.36328125" style="1" customWidth="1"/>
    <col min="5328" max="5328" width="13.1796875" style="1" customWidth="1"/>
    <col min="5329" max="5553" width="8.90625" style="1"/>
    <col min="5554" max="5554" width="2.81640625" style="1" customWidth="1"/>
    <col min="5555" max="5555" width="2.08984375" style="1" customWidth="1"/>
    <col min="5556" max="5556" width="3.90625" style="1" customWidth="1"/>
    <col min="5557" max="5557" width="5.81640625" style="1" customWidth="1"/>
    <col min="5558" max="5558" width="0" style="1" hidden="1" customWidth="1"/>
    <col min="5559" max="5559" width="55.81640625" style="1" customWidth="1"/>
    <col min="5560" max="5560" width="22.1796875" style="1" customWidth="1"/>
    <col min="5561" max="5561" width="0" style="1" hidden="1" customWidth="1"/>
    <col min="5562" max="5562" width="22.6328125" style="1" customWidth="1"/>
    <col min="5563" max="5563" width="22.453125" style="1" customWidth="1"/>
    <col min="5564" max="5564" width="20.08984375" style="1" customWidth="1"/>
    <col min="5565" max="5565" width="16.81640625" style="1" customWidth="1"/>
    <col min="5566" max="5570" width="0" style="1" hidden="1" customWidth="1"/>
    <col min="5571" max="5571" width="20.36328125" style="1" customWidth="1"/>
    <col min="5572" max="5572" width="13.1796875" style="1" customWidth="1"/>
    <col min="5573" max="5575" width="23.453125" style="1" customWidth="1"/>
    <col min="5576" max="5576" width="24.6328125" style="1" customWidth="1"/>
    <col min="5577" max="5577" width="19.1796875" style="1" customWidth="1"/>
    <col min="5578" max="5582" width="0" style="1" hidden="1" customWidth="1"/>
    <col min="5583" max="5583" width="20.36328125" style="1" customWidth="1"/>
    <col min="5584" max="5584" width="13.1796875" style="1" customWidth="1"/>
    <col min="5585" max="5809" width="8.90625" style="1"/>
    <col min="5810" max="5810" width="2.81640625" style="1" customWidth="1"/>
    <col min="5811" max="5811" width="2.08984375" style="1" customWidth="1"/>
    <col min="5812" max="5812" width="3.90625" style="1" customWidth="1"/>
    <col min="5813" max="5813" width="5.81640625" style="1" customWidth="1"/>
    <col min="5814" max="5814" width="0" style="1" hidden="1" customWidth="1"/>
    <col min="5815" max="5815" width="55.81640625" style="1" customWidth="1"/>
    <col min="5816" max="5816" width="22.1796875" style="1" customWidth="1"/>
    <col min="5817" max="5817" width="0" style="1" hidden="1" customWidth="1"/>
    <col min="5818" max="5818" width="22.6328125" style="1" customWidth="1"/>
    <col min="5819" max="5819" width="22.453125" style="1" customWidth="1"/>
    <col min="5820" max="5820" width="20.08984375" style="1" customWidth="1"/>
    <col min="5821" max="5821" width="16.81640625" style="1" customWidth="1"/>
    <col min="5822" max="5826" width="0" style="1" hidden="1" customWidth="1"/>
    <col min="5827" max="5827" width="20.36328125" style="1" customWidth="1"/>
    <col min="5828" max="5828" width="13.1796875" style="1" customWidth="1"/>
    <col min="5829" max="5831" width="23.453125" style="1" customWidth="1"/>
    <col min="5832" max="5832" width="24.6328125" style="1" customWidth="1"/>
    <col min="5833" max="5833" width="19.1796875" style="1" customWidth="1"/>
    <col min="5834" max="5838" width="0" style="1" hidden="1" customWidth="1"/>
    <col min="5839" max="5839" width="20.36328125" style="1" customWidth="1"/>
    <col min="5840" max="5840" width="13.1796875" style="1" customWidth="1"/>
    <col min="5841" max="6065" width="8.90625" style="1"/>
    <col min="6066" max="6066" width="2.81640625" style="1" customWidth="1"/>
    <col min="6067" max="6067" width="2.08984375" style="1" customWidth="1"/>
    <col min="6068" max="6068" width="3.90625" style="1" customWidth="1"/>
    <col min="6069" max="6069" width="5.81640625" style="1" customWidth="1"/>
    <col min="6070" max="6070" width="0" style="1" hidden="1" customWidth="1"/>
    <col min="6071" max="6071" width="55.81640625" style="1" customWidth="1"/>
    <col min="6072" max="6072" width="22.1796875" style="1" customWidth="1"/>
    <col min="6073" max="6073" width="0" style="1" hidden="1" customWidth="1"/>
    <col min="6074" max="6074" width="22.6328125" style="1" customWidth="1"/>
    <col min="6075" max="6075" width="22.453125" style="1" customWidth="1"/>
    <col min="6076" max="6076" width="20.08984375" style="1" customWidth="1"/>
    <col min="6077" max="6077" width="16.81640625" style="1" customWidth="1"/>
    <col min="6078" max="6082" width="0" style="1" hidden="1" customWidth="1"/>
    <col min="6083" max="6083" width="20.36328125" style="1" customWidth="1"/>
    <col min="6084" max="6084" width="13.1796875" style="1" customWidth="1"/>
    <col min="6085" max="6087" width="23.453125" style="1" customWidth="1"/>
    <col min="6088" max="6088" width="24.6328125" style="1" customWidth="1"/>
    <col min="6089" max="6089" width="19.1796875" style="1" customWidth="1"/>
    <col min="6090" max="6094" width="0" style="1" hidden="1" customWidth="1"/>
    <col min="6095" max="6095" width="20.36328125" style="1" customWidth="1"/>
    <col min="6096" max="6096" width="13.1796875" style="1" customWidth="1"/>
    <col min="6097" max="6321" width="8.90625" style="1"/>
    <col min="6322" max="6322" width="2.81640625" style="1" customWidth="1"/>
    <col min="6323" max="6323" width="2.08984375" style="1" customWidth="1"/>
    <col min="6324" max="6324" width="3.90625" style="1" customWidth="1"/>
    <col min="6325" max="6325" width="5.81640625" style="1" customWidth="1"/>
    <col min="6326" max="6326" width="0" style="1" hidden="1" customWidth="1"/>
    <col min="6327" max="6327" width="55.81640625" style="1" customWidth="1"/>
    <col min="6328" max="6328" width="22.1796875" style="1" customWidth="1"/>
    <col min="6329" max="6329" width="0" style="1" hidden="1" customWidth="1"/>
    <col min="6330" max="6330" width="22.6328125" style="1" customWidth="1"/>
    <col min="6331" max="6331" width="22.453125" style="1" customWidth="1"/>
    <col min="6332" max="6332" width="20.08984375" style="1" customWidth="1"/>
    <col min="6333" max="6333" width="16.81640625" style="1" customWidth="1"/>
    <col min="6334" max="6338" width="0" style="1" hidden="1" customWidth="1"/>
    <col min="6339" max="6339" width="20.36328125" style="1" customWidth="1"/>
    <col min="6340" max="6340" width="13.1796875" style="1" customWidth="1"/>
    <col min="6341" max="6343" width="23.453125" style="1" customWidth="1"/>
    <col min="6344" max="6344" width="24.6328125" style="1" customWidth="1"/>
    <col min="6345" max="6345" width="19.1796875" style="1" customWidth="1"/>
    <col min="6346" max="6350" width="0" style="1" hidden="1" customWidth="1"/>
    <col min="6351" max="6351" width="20.36328125" style="1" customWidth="1"/>
    <col min="6352" max="6352" width="13.1796875" style="1" customWidth="1"/>
    <col min="6353" max="6577" width="8.90625" style="1"/>
    <col min="6578" max="6578" width="2.81640625" style="1" customWidth="1"/>
    <col min="6579" max="6579" width="2.08984375" style="1" customWidth="1"/>
    <col min="6580" max="6580" width="3.90625" style="1" customWidth="1"/>
    <col min="6581" max="6581" width="5.81640625" style="1" customWidth="1"/>
    <col min="6582" max="6582" width="0" style="1" hidden="1" customWidth="1"/>
    <col min="6583" max="6583" width="55.81640625" style="1" customWidth="1"/>
    <col min="6584" max="6584" width="22.1796875" style="1" customWidth="1"/>
    <col min="6585" max="6585" width="0" style="1" hidden="1" customWidth="1"/>
    <col min="6586" max="6586" width="22.6328125" style="1" customWidth="1"/>
    <col min="6587" max="6587" width="22.453125" style="1" customWidth="1"/>
    <col min="6588" max="6588" width="20.08984375" style="1" customWidth="1"/>
    <col min="6589" max="6589" width="16.81640625" style="1" customWidth="1"/>
    <col min="6590" max="6594" width="0" style="1" hidden="1" customWidth="1"/>
    <col min="6595" max="6595" width="20.36328125" style="1" customWidth="1"/>
    <col min="6596" max="6596" width="13.1796875" style="1" customWidth="1"/>
    <col min="6597" max="6599" width="23.453125" style="1" customWidth="1"/>
    <col min="6600" max="6600" width="24.6328125" style="1" customWidth="1"/>
    <col min="6601" max="6601" width="19.1796875" style="1" customWidth="1"/>
    <col min="6602" max="6606" width="0" style="1" hidden="1" customWidth="1"/>
    <col min="6607" max="6607" width="20.36328125" style="1" customWidth="1"/>
    <col min="6608" max="6608" width="13.1796875" style="1" customWidth="1"/>
    <col min="6609" max="6833" width="8.90625" style="1"/>
    <col min="6834" max="6834" width="2.81640625" style="1" customWidth="1"/>
    <col min="6835" max="6835" width="2.08984375" style="1" customWidth="1"/>
    <col min="6836" max="6836" width="3.90625" style="1" customWidth="1"/>
    <col min="6837" max="6837" width="5.81640625" style="1" customWidth="1"/>
    <col min="6838" max="6838" width="0" style="1" hidden="1" customWidth="1"/>
    <col min="6839" max="6839" width="55.81640625" style="1" customWidth="1"/>
    <col min="6840" max="6840" width="22.1796875" style="1" customWidth="1"/>
    <col min="6841" max="6841" width="0" style="1" hidden="1" customWidth="1"/>
    <col min="6842" max="6842" width="22.6328125" style="1" customWidth="1"/>
    <col min="6843" max="6843" width="22.453125" style="1" customWidth="1"/>
    <col min="6844" max="6844" width="20.08984375" style="1" customWidth="1"/>
    <col min="6845" max="6845" width="16.81640625" style="1" customWidth="1"/>
    <col min="6846" max="6850" width="0" style="1" hidden="1" customWidth="1"/>
    <col min="6851" max="6851" width="20.36328125" style="1" customWidth="1"/>
    <col min="6852" max="6852" width="13.1796875" style="1" customWidth="1"/>
    <col min="6853" max="6855" width="23.453125" style="1" customWidth="1"/>
    <col min="6856" max="6856" width="24.6328125" style="1" customWidth="1"/>
    <col min="6857" max="6857" width="19.1796875" style="1" customWidth="1"/>
    <col min="6858" max="6862" width="0" style="1" hidden="1" customWidth="1"/>
    <col min="6863" max="6863" width="20.36328125" style="1" customWidth="1"/>
    <col min="6864" max="6864" width="13.1796875" style="1" customWidth="1"/>
    <col min="6865" max="7089" width="8.90625" style="1"/>
    <col min="7090" max="7090" width="2.81640625" style="1" customWidth="1"/>
    <col min="7091" max="7091" width="2.08984375" style="1" customWidth="1"/>
    <col min="7092" max="7092" width="3.90625" style="1" customWidth="1"/>
    <col min="7093" max="7093" width="5.81640625" style="1" customWidth="1"/>
    <col min="7094" max="7094" width="0" style="1" hidden="1" customWidth="1"/>
    <col min="7095" max="7095" width="55.81640625" style="1" customWidth="1"/>
    <col min="7096" max="7096" width="22.1796875" style="1" customWidth="1"/>
    <col min="7097" max="7097" width="0" style="1" hidden="1" customWidth="1"/>
    <col min="7098" max="7098" width="22.6328125" style="1" customWidth="1"/>
    <col min="7099" max="7099" width="22.453125" style="1" customWidth="1"/>
    <col min="7100" max="7100" width="20.08984375" style="1" customWidth="1"/>
    <col min="7101" max="7101" width="16.81640625" style="1" customWidth="1"/>
    <col min="7102" max="7106" width="0" style="1" hidden="1" customWidth="1"/>
    <col min="7107" max="7107" width="20.36328125" style="1" customWidth="1"/>
    <col min="7108" max="7108" width="13.1796875" style="1" customWidth="1"/>
    <col min="7109" max="7111" width="23.453125" style="1" customWidth="1"/>
    <col min="7112" max="7112" width="24.6328125" style="1" customWidth="1"/>
    <col min="7113" max="7113" width="19.1796875" style="1" customWidth="1"/>
    <col min="7114" max="7118" width="0" style="1" hidden="1" customWidth="1"/>
    <col min="7119" max="7119" width="20.36328125" style="1" customWidth="1"/>
    <col min="7120" max="7120" width="13.1796875" style="1" customWidth="1"/>
    <col min="7121" max="7345" width="8.90625" style="1"/>
    <col min="7346" max="7346" width="2.81640625" style="1" customWidth="1"/>
    <col min="7347" max="7347" width="2.08984375" style="1" customWidth="1"/>
    <col min="7348" max="7348" width="3.90625" style="1" customWidth="1"/>
    <col min="7349" max="7349" width="5.81640625" style="1" customWidth="1"/>
    <col min="7350" max="7350" width="0" style="1" hidden="1" customWidth="1"/>
    <col min="7351" max="7351" width="55.81640625" style="1" customWidth="1"/>
    <col min="7352" max="7352" width="22.1796875" style="1" customWidth="1"/>
    <col min="7353" max="7353" width="0" style="1" hidden="1" customWidth="1"/>
    <col min="7354" max="7354" width="22.6328125" style="1" customWidth="1"/>
    <col min="7355" max="7355" width="22.453125" style="1" customWidth="1"/>
    <col min="7356" max="7356" width="20.08984375" style="1" customWidth="1"/>
    <col min="7357" max="7357" width="16.81640625" style="1" customWidth="1"/>
    <col min="7358" max="7362" width="0" style="1" hidden="1" customWidth="1"/>
    <col min="7363" max="7363" width="20.36328125" style="1" customWidth="1"/>
    <col min="7364" max="7364" width="13.1796875" style="1" customWidth="1"/>
    <col min="7365" max="7367" width="23.453125" style="1" customWidth="1"/>
    <col min="7368" max="7368" width="24.6328125" style="1" customWidth="1"/>
    <col min="7369" max="7369" width="19.1796875" style="1" customWidth="1"/>
    <col min="7370" max="7374" width="0" style="1" hidden="1" customWidth="1"/>
    <col min="7375" max="7375" width="20.36328125" style="1" customWidth="1"/>
    <col min="7376" max="7376" width="13.1796875" style="1" customWidth="1"/>
    <col min="7377" max="7601" width="8.90625" style="1"/>
    <col min="7602" max="7602" width="2.81640625" style="1" customWidth="1"/>
    <col min="7603" max="7603" width="2.08984375" style="1" customWidth="1"/>
    <col min="7604" max="7604" width="3.90625" style="1" customWidth="1"/>
    <col min="7605" max="7605" width="5.81640625" style="1" customWidth="1"/>
    <col min="7606" max="7606" width="0" style="1" hidden="1" customWidth="1"/>
    <col min="7607" max="7607" width="55.81640625" style="1" customWidth="1"/>
    <col min="7608" max="7608" width="22.1796875" style="1" customWidth="1"/>
    <col min="7609" max="7609" width="0" style="1" hidden="1" customWidth="1"/>
    <col min="7610" max="7610" width="22.6328125" style="1" customWidth="1"/>
    <col min="7611" max="7611" width="22.453125" style="1" customWidth="1"/>
    <col min="7612" max="7612" width="20.08984375" style="1" customWidth="1"/>
    <col min="7613" max="7613" width="16.81640625" style="1" customWidth="1"/>
    <col min="7614" max="7618" width="0" style="1" hidden="1" customWidth="1"/>
    <col min="7619" max="7619" width="20.36328125" style="1" customWidth="1"/>
    <col min="7620" max="7620" width="13.1796875" style="1" customWidth="1"/>
    <col min="7621" max="7623" width="23.453125" style="1" customWidth="1"/>
    <col min="7624" max="7624" width="24.6328125" style="1" customWidth="1"/>
    <col min="7625" max="7625" width="19.1796875" style="1" customWidth="1"/>
    <col min="7626" max="7630" width="0" style="1" hidden="1" customWidth="1"/>
    <col min="7631" max="7631" width="20.36328125" style="1" customWidth="1"/>
    <col min="7632" max="7632" width="13.1796875" style="1" customWidth="1"/>
    <col min="7633" max="7857" width="8.90625" style="1"/>
    <col min="7858" max="7858" width="2.81640625" style="1" customWidth="1"/>
    <col min="7859" max="7859" width="2.08984375" style="1" customWidth="1"/>
    <col min="7860" max="7860" width="3.90625" style="1" customWidth="1"/>
    <col min="7861" max="7861" width="5.81640625" style="1" customWidth="1"/>
    <col min="7862" max="7862" width="0" style="1" hidden="1" customWidth="1"/>
    <col min="7863" max="7863" width="55.81640625" style="1" customWidth="1"/>
    <col min="7864" max="7864" width="22.1796875" style="1" customWidth="1"/>
    <col min="7865" max="7865" width="0" style="1" hidden="1" customWidth="1"/>
    <col min="7866" max="7866" width="22.6328125" style="1" customWidth="1"/>
    <col min="7867" max="7867" width="22.453125" style="1" customWidth="1"/>
    <col min="7868" max="7868" width="20.08984375" style="1" customWidth="1"/>
    <col min="7869" max="7869" width="16.81640625" style="1" customWidth="1"/>
    <col min="7870" max="7874" width="0" style="1" hidden="1" customWidth="1"/>
    <col min="7875" max="7875" width="20.36328125" style="1" customWidth="1"/>
    <col min="7876" max="7876" width="13.1796875" style="1" customWidth="1"/>
    <col min="7877" max="7879" width="23.453125" style="1" customWidth="1"/>
    <col min="7880" max="7880" width="24.6328125" style="1" customWidth="1"/>
    <col min="7881" max="7881" width="19.1796875" style="1" customWidth="1"/>
    <col min="7882" max="7886" width="0" style="1" hidden="1" customWidth="1"/>
    <col min="7887" max="7887" width="20.36328125" style="1" customWidth="1"/>
    <col min="7888" max="7888" width="13.1796875" style="1" customWidth="1"/>
    <col min="7889" max="8113" width="8.90625" style="1"/>
    <col min="8114" max="8114" width="2.81640625" style="1" customWidth="1"/>
    <col min="8115" max="8115" width="2.08984375" style="1" customWidth="1"/>
    <col min="8116" max="8116" width="3.90625" style="1" customWidth="1"/>
    <col min="8117" max="8117" width="5.81640625" style="1" customWidth="1"/>
    <col min="8118" max="8118" width="0" style="1" hidden="1" customWidth="1"/>
    <col min="8119" max="8119" width="55.81640625" style="1" customWidth="1"/>
    <col min="8120" max="8120" width="22.1796875" style="1" customWidth="1"/>
    <col min="8121" max="8121" width="0" style="1" hidden="1" customWidth="1"/>
    <col min="8122" max="8122" width="22.6328125" style="1" customWidth="1"/>
    <col min="8123" max="8123" width="22.453125" style="1" customWidth="1"/>
    <col min="8124" max="8124" width="20.08984375" style="1" customWidth="1"/>
    <col min="8125" max="8125" width="16.81640625" style="1" customWidth="1"/>
    <col min="8126" max="8130" width="0" style="1" hidden="1" customWidth="1"/>
    <col min="8131" max="8131" width="20.36328125" style="1" customWidth="1"/>
    <col min="8132" max="8132" width="13.1796875" style="1" customWidth="1"/>
    <col min="8133" max="8135" width="23.453125" style="1" customWidth="1"/>
    <col min="8136" max="8136" width="24.6328125" style="1" customWidth="1"/>
    <col min="8137" max="8137" width="19.1796875" style="1" customWidth="1"/>
    <col min="8138" max="8142" width="0" style="1" hidden="1" customWidth="1"/>
    <col min="8143" max="8143" width="20.36328125" style="1" customWidth="1"/>
    <col min="8144" max="8144" width="13.1796875" style="1" customWidth="1"/>
    <col min="8145" max="8369" width="8.90625" style="1"/>
    <col min="8370" max="8370" width="2.81640625" style="1" customWidth="1"/>
    <col min="8371" max="8371" width="2.08984375" style="1" customWidth="1"/>
    <col min="8372" max="8372" width="3.90625" style="1" customWidth="1"/>
    <col min="8373" max="8373" width="5.81640625" style="1" customWidth="1"/>
    <col min="8374" max="8374" width="0" style="1" hidden="1" customWidth="1"/>
    <col min="8375" max="8375" width="55.81640625" style="1" customWidth="1"/>
    <col min="8376" max="8376" width="22.1796875" style="1" customWidth="1"/>
    <col min="8377" max="8377" width="0" style="1" hidden="1" customWidth="1"/>
    <col min="8378" max="8378" width="22.6328125" style="1" customWidth="1"/>
    <col min="8379" max="8379" width="22.453125" style="1" customWidth="1"/>
    <col min="8380" max="8380" width="20.08984375" style="1" customWidth="1"/>
    <col min="8381" max="8381" width="16.81640625" style="1" customWidth="1"/>
    <col min="8382" max="8386" width="0" style="1" hidden="1" customWidth="1"/>
    <col min="8387" max="8387" width="20.36328125" style="1" customWidth="1"/>
    <col min="8388" max="8388" width="13.1796875" style="1" customWidth="1"/>
    <col min="8389" max="8391" width="23.453125" style="1" customWidth="1"/>
    <col min="8392" max="8392" width="24.6328125" style="1" customWidth="1"/>
    <col min="8393" max="8393" width="19.1796875" style="1" customWidth="1"/>
    <col min="8394" max="8398" width="0" style="1" hidden="1" customWidth="1"/>
    <col min="8399" max="8399" width="20.36328125" style="1" customWidth="1"/>
    <col min="8400" max="8400" width="13.1796875" style="1" customWidth="1"/>
    <col min="8401" max="8625" width="8.90625" style="1"/>
    <col min="8626" max="8626" width="2.81640625" style="1" customWidth="1"/>
    <col min="8627" max="8627" width="2.08984375" style="1" customWidth="1"/>
    <col min="8628" max="8628" width="3.90625" style="1" customWidth="1"/>
    <col min="8629" max="8629" width="5.81640625" style="1" customWidth="1"/>
    <col min="8630" max="8630" width="0" style="1" hidden="1" customWidth="1"/>
    <col min="8631" max="8631" width="55.81640625" style="1" customWidth="1"/>
    <col min="8632" max="8632" width="22.1796875" style="1" customWidth="1"/>
    <col min="8633" max="8633" width="0" style="1" hidden="1" customWidth="1"/>
    <col min="8634" max="8634" width="22.6328125" style="1" customWidth="1"/>
    <col min="8635" max="8635" width="22.453125" style="1" customWidth="1"/>
    <col min="8636" max="8636" width="20.08984375" style="1" customWidth="1"/>
    <col min="8637" max="8637" width="16.81640625" style="1" customWidth="1"/>
    <col min="8638" max="8642" width="0" style="1" hidden="1" customWidth="1"/>
    <col min="8643" max="8643" width="20.36328125" style="1" customWidth="1"/>
    <col min="8644" max="8644" width="13.1796875" style="1" customWidth="1"/>
    <col min="8645" max="8647" width="23.453125" style="1" customWidth="1"/>
    <col min="8648" max="8648" width="24.6328125" style="1" customWidth="1"/>
    <col min="8649" max="8649" width="19.1796875" style="1" customWidth="1"/>
    <col min="8650" max="8654" width="0" style="1" hidden="1" customWidth="1"/>
    <col min="8655" max="8655" width="20.36328125" style="1" customWidth="1"/>
    <col min="8656" max="8656" width="13.1796875" style="1" customWidth="1"/>
    <col min="8657" max="8881" width="8.90625" style="1"/>
    <col min="8882" max="8882" width="2.81640625" style="1" customWidth="1"/>
    <col min="8883" max="8883" width="2.08984375" style="1" customWidth="1"/>
    <col min="8884" max="8884" width="3.90625" style="1" customWidth="1"/>
    <col min="8885" max="8885" width="5.81640625" style="1" customWidth="1"/>
    <col min="8886" max="8886" width="0" style="1" hidden="1" customWidth="1"/>
    <col min="8887" max="8887" width="55.81640625" style="1" customWidth="1"/>
    <col min="8888" max="8888" width="22.1796875" style="1" customWidth="1"/>
    <col min="8889" max="8889" width="0" style="1" hidden="1" customWidth="1"/>
    <col min="8890" max="8890" width="22.6328125" style="1" customWidth="1"/>
    <col min="8891" max="8891" width="22.453125" style="1" customWidth="1"/>
    <col min="8892" max="8892" width="20.08984375" style="1" customWidth="1"/>
    <col min="8893" max="8893" width="16.81640625" style="1" customWidth="1"/>
    <col min="8894" max="8898" width="0" style="1" hidden="1" customWidth="1"/>
    <col min="8899" max="8899" width="20.36328125" style="1" customWidth="1"/>
    <col min="8900" max="8900" width="13.1796875" style="1" customWidth="1"/>
    <col min="8901" max="8903" width="23.453125" style="1" customWidth="1"/>
    <col min="8904" max="8904" width="24.6328125" style="1" customWidth="1"/>
    <col min="8905" max="8905" width="19.1796875" style="1" customWidth="1"/>
    <col min="8906" max="8910" width="0" style="1" hidden="1" customWidth="1"/>
    <col min="8911" max="8911" width="20.36328125" style="1" customWidth="1"/>
    <col min="8912" max="8912" width="13.1796875" style="1" customWidth="1"/>
    <col min="8913" max="9137" width="8.90625" style="1"/>
    <col min="9138" max="9138" width="2.81640625" style="1" customWidth="1"/>
    <col min="9139" max="9139" width="2.08984375" style="1" customWidth="1"/>
    <col min="9140" max="9140" width="3.90625" style="1" customWidth="1"/>
    <col min="9141" max="9141" width="5.81640625" style="1" customWidth="1"/>
    <col min="9142" max="9142" width="0" style="1" hidden="1" customWidth="1"/>
    <col min="9143" max="9143" width="55.81640625" style="1" customWidth="1"/>
    <col min="9144" max="9144" width="22.1796875" style="1" customWidth="1"/>
    <col min="9145" max="9145" width="0" style="1" hidden="1" customWidth="1"/>
    <col min="9146" max="9146" width="22.6328125" style="1" customWidth="1"/>
    <col min="9147" max="9147" width="22.453125" style="1" customWidth="1"/>
    <col min="9148" max="9148" width="20.08984375" style="1" customWidth="1"/>
    <col min="9149" max="9149" width="16.81640625" style="1" customWidth="1"/>
    <col min="9150" max="9154" width="0" style="1" hidden="1" customWidth="1"/>
    <col min="9155" max="9155" width="20.36328125" style="1" customWidth="1"/>
    <col min="9156" max="9156" width="13.1796875" style="1" customWidth="1"/>
    <col min="9157" max="9159" width="23.453125" style="1" customWidth="1"/>
    <col min="9160" max="9160" width="24.6328125" style="1" customWidth="1"/>
    <col min="9161" max="9161" width="19.1796875" style="1" customWidth="1"/>
    <col min="9162" max="9166" width="0" style="1" hidden="1" customWidth="1"/>
    <col min="9167" max="9167" width="20.36328125" style="1" customWidth="1"/>
    <col min="9168" max="9168" width="13.1796875" style="1" customWidth="1"/>
    <col min="9169" max="9393" width="8.90625" style="1"/>
    <col min="9394" max="9394" width="2.81640625" style="1" customWidth="1"/>
    <col min="9395" max="9395" width="2.08984375" style="1" customWidth="1"/>
    <col min="9396" max="9396" width="3.90625" style="1" customWidth="1"/>
    <col min="9397" max="9397" width="5.81640625" style="1" customWidth="1"/>
    <col min="9398" max="9398" width="0" style="1" hidden="1" customWidth="1"/>
    <col min="9399" max="9399" width="55.81640625" style="1" customWidth="1"/>
    <col min="9400" max="9400" width="22.1796875" style="1" customWidth="1"/>
    <col min="9401" max="9401" width="0" style="1" hidden="1" customWidth="1"/>
    <col min="9402" max="9402" width="22.6328125" style="1" customWidth="1"/>
    <col min="9403" max="9403" width="22.453125" style="1" customWidth="1"/>
    <col min="9404" max="9404" width="20.08984375" style="1" customWidth="1"/>
    <col min="9405" max="9405" width="16.81640625" style="1" customWidth="1"/>
    <col min="9406" max="9410" width="0" style="1" hidden="1" customWidth="1"/>
    <col min="9411" max="9411" width="20.36328125" style="1" customWidth="1"/>
    <col min="9412" max="9412" width="13.1796875" style="1" customWidth="1"/>
    <col min="9413" max="9415" width="23.453125" style="1" customWidth="1"/>
    <col min="9416" max="9416" width="24.6328125" style="1" customWidth="1"/>
    <col min="9417" max="9417" width="19.1796875" style="1" customWidth="1"/>
    <col min="9418" max="9422" width="0" style="1" hidden="1" customWidth="1"/>
    <col min="9423" max="9423" width="20.36328125" style="1" customWidth="1"/>
    <col min="9424" max="9424" width="13.1796875" style="1" customWidth="1"/>
    <col min="9425" max="9649" width="8.90625" style="1"/>
    <col min="9650" max="9650" width="2.81640625" style="1" customWidth="1"/>
    <col min="9651" max="9651" width="2.08984375" style="1" customWidth="1"/>
    <col min="9652" max="9652" width="3.90625" style="1" customWidth="1"/>
    <col min="9653" max="9653" width="5.81640625" style="1" customWidth="1"/>
    <col min="9654" max="9654" width="0" style="1" hidden="1" customWidth="1"/>
    <col min="9655" max="9655" width="55.81640625" style="1" customWidth="1"/>
    <col min="9656" max="9656" width="22.1796875" style="1" customWidth="1"/>
    <col min="9657" max="9657" width="0" style="1" hidden="1" customWidth="1"/>
    <col min="9658" max="9658" width="22.6328125" style="1" customWidth="1"/>
    <col min="9659" max="9659" width="22.453125" style="1" customWidth="1"/>
    <col min="9660" max="9660" width="20.08984375" style="1" customWidth="1"/>
    <col min="9661" max="9661" width="16.81640625" style="1" customWidth="1"/>
    <col min="9662" max="9666" width="0" style="1" hidden="1" customWidth="1"/>
    <col min="9667" max="9667" width="20.36328125" style="1" customWidth="1"/>
    <col min="9668" max="9668" width="13.1796875" style="1" customWidth="1"/>
    <col min="9669" max="9671" width="23.453125" style="1" customWidth="1"/>
    <col min="9672" max="9672" width="24.6328125" style="1" customWidth="1"/>
    <col min="9673" max="9673" width="19.1796875" style="1" customWidth="1"/>
    <col min="9674" max="9678" width="0" style="1" hidden="1" customWidth="1"/>
    <col min="9679" max="9679" width="20.36328125" style="1" customWidth="1"/>
    <col min="9680" max="9680" width="13.1796875" style="1" customWidth="1"/>
    <col min="9681" max="9905" width="8.90625" style="1"/>
    <col min="9906" max="9906" width="2.81640625" style="1" customWidth="1"/>
    <col min="9907" max="9907" width="2.08984375" style="1" customWidth="1"/>
    <col min="9908" max="9908" width="3.90625" style="1" customWidth="1"/>
    <col min="9909" max="9909" width="5.81640625" style="1" customWidth="1"/>
    <col min="9910" max="9910" width="0" style="1" hidden="1" customWidth="1"/>
    <col min="9911" max="9911" width="55.81640625" style="1" customWidth="1"/>
    <col min="9912" max="9912" width="22.1796875" style="1" customWidth="1"/>
    <col min="9913" max="9913" width="0" style="1" hidden="1" customWidth="1"/>
    <col min="9914" max="9914" width="22.6328125" style="1" customWidth="1"/>
    <col min="9915" max="9915" width="22.453125" style="1" customWidth="1"/>
    <col min="9916" max="9916" width="20.08984375" style="1" customWidth="1"/>
    <col min="9917" max="9917" width="16.81640625" style="1" customWidth="1"/>
    <col min="9918" max="9922" width="0" style="1" hidden="1" customWidth="1"/>
    <col min="9923" max="9923" width="20.36328125" style="1" customWidth="1"/>
    <col min="9924" max="9924" width="13.1796875" style="1" customWidth="1"/>
    <col min="9925" max="9927" width="23.453125" style="1" customWidth="1"/>
    <col min="9928" max="9928" width="24.6328125" style="1" customWidth="1"/>
    <col min="9929" max="9929" width="19.1796875" style="1" customWidth="1"/>
    <col min="9930" max="9934" width="0" style="1" hidden="1" customWidth="1"/>
    <col min="9935" max="9935" width="20.36328125" style="1" customWidth="1"/>
    <col min="9936" max="9936" width="13.1796875" style="1" customWidth="1"/>
    <col min="9937" max="10161" width="8.90625" style="1"/>
    <col min="10162" max="10162" width="2.81640625" style="1" customWidth="1"/>
    <col min="10163" max="10163" width="2.08984375" style="1" customWidth="1"/>
    <col min="10164" max="10164" width="3.90625" style="1" customWidth="1"/>
    <col min="10165" max="10165" width="5.81640625" style="1" customWidth="1"/>
    <col min="10166" max="10166" width="0" style="1" hidden="1" customWidth="1"/>
    <col min="10167" max="10167" width="55.81640625" style="1" customWidth="1"/>
    <col min="10168" max="10168" width="22.1796875" style="1" customWidth="1"/>
    <col min="10169" max="10169" width="0" style="1" hidden="1" customWidth="1"/>
    <col min="10170" max="10170" width="22.6328125" style="1" customWidth="1"/>
    <col min="10171" max="10171" width="22.453125" style="1" customWidth="1"/>
    <col min="10172" max="10172" width="20.08984375" style="1" customWidth="1"/>
    <col min="10173" max="10173" width="16.81640625" style="1" customWidth="1"/>
    <col min="10174" max="10178" width="0" style="1" hidden="1" customWidth="1"/>
    <col min="10179" max="10179" width="20.36328125" style="1" customWidth="1"/>
    <col min="10180" max="10180" width="13.1796875" style="1" customWidth="1"/>
    <col min="10181" max="10183" width="23.453125" style="1" customWidth="1"/>
    <col min="10184" max="10184" width="24.6328125" style="1" customWidth="1"/>
    <col min="10185" max="10185" width="19.1796875" style="1" customWidth="1"/>
    <col min="10186" max="10190" width="0" style="1" hidden="1" customWidth="1"/>
    <col min="10191" max="10191" width="20.36328125" style="1" customWidth="1"/>
    <col min="10192" max="10192" width="13.1796875" style="1" customWidth="1"/>
    <col min="10193" max="10417" width="8.90625" style="1"/>
    <col min="10418" max="10418" width="2.81640625" style="1" customWidth="1"/>
    <col min="10419" max="10419" width="2.08984375" style="1" customWidth="1"/>
    <col min="10420" max="10420" width="3.90625" style="1" customWidth="1"/>
    <col min="10421" max="10421" width="5.81640625" style="1" customWidth="1"/>
    <col min="10422" max="10422" width="0" style="1" hidden="1" customWidth="1"/>
    <col min="10423" max="10423" width="55.81640625" style="1" customWidth="1"/>
    <col min="10424" max="10424" width="22.1796875" style="1" customWidth="1"/>
    <col min="10425" max="10425" width="0" style="1" hidden="1" customWidth="1"/>
    <col min="10426" max="10426" width="22.6328125" style="1" customWidth="1"/>
    <col min="10427" max="10427" width="22.453125" style="1" customWidth="1"/>
    <col min="10428" max="10428" width="20.08984375" style="1" customWidth="1"/>
    <col min="10429" max="10429" width="16.81640625" style="1" customWidth="1"/>
    <col min="10430" max="10434" width="0" style="1" hidden="1" customWidth="1"/>
    <col min="10435" max="10435" width="20.36328125" style="1" customWidth="1"/>
    <col min="10436" max="10436" width="13.1796875" style="1" customWidth="1"/>
    <col min="10437" max="10439" width="23.453125" style="1" customWidth="1"/>
    <col min="10440" max="10440" width="24.6328125" style="1" customWidth="1"/>
    <col min="10441" max="10441" width="19.1796875" style="1" customWidth="1"/>
    <col min="10442" max="10446" width="0" style="1" hidden="1" customWidth="1"/>
    <col min="10447" max="10447" width="20.36328125" style="1" customWidth="1"/>
    <col min="10448" max="10448" width="13.1796875" style="1" customWidth="1"/>
    <col min="10449" max="10673" width="8.90625" style="1"/>
    <col min="10674" max="10674" width="2.81640625" style="1" customWidth="1"/>
    <col min="10675" max="10675" width="2.08984375" style="1" customWidth="1"/>
    <col min="10676" max="10676" width="3.90625" style="1" customWidth="1"/>
    <col min="10677" max="10677" width="5.81640625" style="1" customWidth="1"/>
    <col min="10678" max="10678" width="0" style="1" hidden="1" customWidth="1"/>
    <col min="10679" max="10679" width="55.81640625" style="1" customWidth="1"/>
    <col min="10680" max="10680" width="22.1796875" style="1" customWidth="1"/>
    <col min="10681" max="10681" width="0" style="1" hidden="1" customWidth="1"/>
    <col min="10682" max="10682" width="22.6328125" style="1" customWidth="1"/>
    <col min="10683" max="10683" width="22.453125" style="1" customWidth="1"/>
    <col min="10684" max="10684" width="20.08984375" style="1" customWidth="1"/>
    <col min="10685" max="10685" width="16.81640625" style="1" customWidth="1"/>
    <col min="10686" max="10690" width="0" style="1" hidden="1" customWidth="1"/>
    <col min="10691" max="10691" width="20.36328125" style="1" customWidth="1"/>
    <col min="10692" max="10692" width="13.1796875" style="1" customWidth="1"/>
    <col min="10693" max="10695" width="23.453125" style="1" customWidth="1"/>
    <col min="10696" max="10696" width="24.6328125" style="1" customWidth="1"/>
    <col min="10697" max="10697" width="19.1796875" style="1" customWidth="1"/>
    <col min="10698" max="10702" width="0" style="1" hidden="1" customWidth="1"/>
    <col min="10703" max="10703" width="20.36328125" style="1" customWidth="1"/>
    <col min="10704" max="10704" width="13.1796875" style="1" customWidth="1"/>
    <col min="10705" max="10929" width="8.90625" style="1"/>
    <col min="10930" max="10930" width="2.81640625" style="1" customWidth="1"/>
    <col min="10931" max="10931" width="2.08984375" style="1" customWidth="1"/>
    <col min="10932" max="10932" width="3.90625" style="1" customWidth="1"/>
    <col min="10933" max="10933" width="5.81640625" style="1" customWidth="1"/>
    <col min="10934" max="10934" width="0" style="1" hidden="1" customWidth="1"/>
    <col min="10935" max="10935" width="55.81640625" style="1" customWidth="1"/>
    <col min="10936" max="10936" width="22.1796875" style="1" customWidth="1"/>
    <col min="10937" max="10937" width="0" style="1" hidden="1" customWidth="1"/>
    <col min="10938" max="10938" width="22.6328125" style="1" customWidth="1"/>
    <col min="10939" max="10939" width="22.453125" style="1" customWidth="1"/>
    <col min="10940" max="10940" width="20.08984375" style="1" customWidth="1"/>
    <col min="10941" max="10941" width="16.81640625" style="1" customWidth="1"/>
    <col min="10942" max="10946" width="0" style="1" hidden="1" customWidth="1"/>
    <col min="10947" max="10947" width="20.36328125" style="1" customWidth="1"/>
    <col min="10948" max="10948" width="13.1796875" style="1" customWidth="1"/>
    <col min="10949" max="10951" width="23.453125" style="1" customWidth="1"/>
    <col min="10952" max="10952" width="24.6328125" style="1" customWidth="1"/>
    <col min="10953" max="10953" width="19.1796875" style="1" customWidth="1"/>
    <col min="10954" max="10958" width="0" style="1" hidden="1" customWidth="1"/>
    <col min="10959" max="10959" width="20.36328125" style="1" customWidth="1"/>
    <col min="10960" max="10960" width="13.1796875" style="1" customWidth="1"/>
    <col min="10961" max="11185" width="8.90625" style="1"/>
    <col min="11186" max="11186" width="2.81640625" style="1" customWidth="1"/>
    <col min="11187" max="11187" width="2.08984375" style="1" customWidth="1"/>
    <col min="11188" max="11188" width="3.90625" style="1" customWidth="1"/>
    <col min="11189" max="11189" width="5.81640625" style="1" customWidth="1"/>
    <col min="11190" max="11190" width="0" style="1" hidden="1" customWidth="1"/>
    <col min="11191" max="11191" width="55.81640625" style="1" customWidth="1"/>
    <col min="11192" max="11192" width="22.1796875" style="1" customWidth="1"/>
    <col min="11193" max="11193" width="0" style="1" hidden="1" customWidth="1"/>
    <col min="11194" max="11194" width="22.6328125" style="1" customWidth="1"/>
    <col min="11195" max="11195" width="22.453125" style="1" customWidth="1"/>
    <col min="11196" max="11196" width="20.08984375" style="1" customWidth="1"/>
    <col min="11197" max="11197" width="16.81640625" style="1" customWidth="1"/>
    <col min="11198" max="11202" width="0" style="1" hidden="1" customWidth="1"/>
    <col min="11203" max="11203" width="20.36328125" style="1" customWidth="1"/>
    <col min="11204" max="11204" width="13.1796875" style="1" customWidth="1"/>
    <col min="11205" max="11207" width="23.453125" style="1" customWidth="1"/>
    <col min="11208" max="11208" width="24.6328125" style="1" customWidth="1"/>
    <col min="11209" max="11209" width="19.1796875" style="1" customWidth="1"/>
    <col min="11210" max="11214" width="0" style="1" hidden="1" customWidth="1"/>
    <col min="11215" max="11215" width="20.36328125" style="1" customWidth="1"/>
    <col min="11216" max="11216" width="13.1796875" style="1" customWidth="1"/>
    <col min="11217" max="11441" width="8.90625" style="1"/>
    <col min="11442" max="11442" width="2.81640625" style="1" customWidth="1"/>
    <col min="11443" max="11443" width="2.08984375" style="1" customWidth="1"/>
    <col min="11444" max="11444" width="3.90625" style="1" customWidth="1"/>
    <col min="11445" max="11445" width="5.81640625" style="1" customWidth="1"/>
    <col min="11446" max="11446" width="0" style="1" hidden="1" customWidth="1"/>
    <col min="11447" max="11447" width="55.81640625" style="1" customWidth="1"/>
    <col min="11448" max="11448" width="22.1796875" style="1" customWidth="1"/>
    <col min="11449" max="11449" width="0" style="1" hidden="1" customWidth="1"/>
    <col min="11450" max="11450" width="22.6328125" style="1" customWidth="1"/>
    <col min="11451" max="11451" width="22.453125" style="1" customWidth="1"/>
    <col min="11452" max="11452" width="20.08984375" style="1" customWidth="1"/>
    <col min="11453" max="11453" width="16.81640625" style="1" customWidth="1"/>
    <col min="11454" max="11458" width="0" style="1" hidden="1" customWidth="1"/>
    <col min="11459" max="11459" width="20.36328125" style="1" customWidth="1"/>
    <col min="11460" max="11460" width="13.1796875" style="1" customWidth="1"/>
    <col min="11461" max="11463" width="23.453125" style="1" customWidth="1"/>
    <col min="11464" max="11464" width="24.6328125" style="1" customWidth="1"/>
    <col min="11465" max="11465" width="19.1796875" style="1" customWidth="1"/>
    <col min="11466" max="11470" width="0" style="1" hidden="1" customWidth="1"/>
    <col min="11471" max="11471" width="20.36328125" style="1" customWidth="1"/>
    <col min="11472" max="11472" width="13.1796875" style="1" customWidth="1"/>
    <col min="11473" max="11697" width="8.90625" style="1"/>
    <col min="11698" max="11698" width="2.81640625" style="1" customWidth="1"/>
    <col min="11699" max="11699" width="2.08984375" style="1" customWidth="1"/>
    <col min="11700" max="11700" width="3.90625" style="1" customWidth="1"/>
    <col min="11701" max="11701" width="5.81640625" style="1" customWidth="1"/>
    <col min="11702" max="11702" width="0" style="1" hidden="1" customWidth="1"/>
    <col min="11703" max="11703" width="55.81640625" style="1" customWidth="1"/>
    <col min="11704" max="11704" width="22.1796875" style="1" customWidth="1"/>
    <col min="11705" max="11705" width="0" style="1" hidden="1" customWidth="1"/>
    <col min="11706" max="11706" width="22.6328125" style="1" customWidth="1"/>
    <col min="11707" max="11707" width="22.453125" style="1" customWidth="1"/>
    <col min="11708" max="11708" width="20.08984375" style="1" customWidth="1"/>
    <col min="11709" max="11709" width="16.81640625" style="1" customWidth="1"/>
    <col min="11710" max="11714" width="0" style="1" hidden="1" customWidth="1"/>
    <col min="11715" max="11715" width="20.36328125" style="1" customWidth="1"/>
    <col min="11716" max="11716" width="13.1796875" style="1" customWidth="1"/>
    <col min="11717" max="11719" width="23.453125" style="1" customWidth="1"/>
    <col min="11720" max="11720" width="24.6328125" style="1" customWidth="1"/>
    <col min="11721" max="11721" width="19.1796875" style="1" customWidth="1"/>
    <col min="11722" max="11726" width="0" style="1" hidden="1" customWidth="1"/>
    <col min="11727" max="11727" width="20.36328125" style="1" customWidth="1"/>
    <col min="11728" max="11728" width="13.1796875" style="1" customWidth="1"/>
    <col min="11729" max="11953" width="8.90625" style="1"/>
    <col min="11954" max="11954" width="2.81640625" style="1" customWidth="1"/>
    <col min="11955" max="11955" width="2.08984375" style="1" customWidth="1"/>
    <col min="11956" max="11956" width="3.90625" style="1" customWidth="1"/>
    <col min="11957" max="11957" width="5.81640625" style="1" customWidth="1"/>
    <col min="11958" max="11958" width="0" style="1" hidden="1" customWidth="1"/>
    <col min="11959" max="11959" width="55.81640625" style="1" customWidth="1"/>
    <col min="11960" max="11960" width="22.1796875" style="1" customWidth="1"/>
    <col min="11961" max="11961" width="0" style="1" hidden="1" customWidth="1"/>
    <col min="11962" max="11962" width="22.6328125" style="1" customWidth="1"/>
    <col min="11963" max="11963" width="22.453125" style="1" customWidth="1"/>
    <col min="11964" max="11964" width="20.08984375" style="1" customWidth="1"/>
    <col min="11965" max="11965" width="16.81640625" style="1" customWidth="1"/>
    <col min="11966" max="11970" width="0" style="1" hidden="1" customWidth="1"/>
    <col min="11971" max="11971" width="20.36328125" style="1" customWidth="1"/>
    <col min="11972" max="11972" width="13.1796875" style="1" customWidth="1"/>
    <col min="11973" max="11975" width="23.453125" style="1" customWidth="1"/>
    <col min="11976" max="11976" width="24.6328125" style="1" customWidth="1"/>
    <col min="11977" max="11977" width="19.1796875" style="1" customWidth="1"/>
    <col min="11978" max="11982" width="0" style="1" hidden="1" customWidth="1"/>
    <col min="11983" max="11983" width="20.36328125" style="1" customWidth="1"/>
    <col min="11984" max="11984" width="13.1796875" style="1" customWidth="1"/>
    <col min="11985" max="12209" width="8.90625" style="1"/>
    <col min="12210" max="12210" width="2.81640625" style="1" customWidth="1"/>
    <col min="12211" max="12211" width="2.08984375" style="1" customWidth="1"/>
    <col min="12212" max="12212" width="3.90625" style="1" customWidth="1"/>
    <col min="12213" max="12213" width="5.81640625" style="1" customWidth="1"/>
    <col min="12214" max="12214" width="0" style="1" hidden="1" customWidth="1"/>
    <col min="12215" max="12215" width="55.81640625" style="1" customWidth="1"/>
    <col min="12216" max="12216" width="22.1796875" style="1" customWidth="1"/>
    <col min="12217" max="12217" width="0" style="1" hidden="1" customWidth="1"/>
    <col min="12218" max="12218" width="22.6328125" style="1" customWidth="1"/>
    <col min="12219" max="12219" width="22.453125" style="1" customWidth="1"/>
    <col min="12220" max="12220" width="20.08984375" style="1" customWidth="1"/>
    <col min="12221" max="12221" width="16.81640625" style="1" customWidth="1"/>
    <col min="12222" max="12226" width="0" style="1" hidden="1" customWidth="1"/>
    <col min="12227" max="12227" width="20.36328125" style="1" customWidth="1"/>
    <col min="12228" max="12228" width="13.1796875" style="1" customWidth="1"/>
    <col min="12229" max="12231" width="23.453125" style="1" customWidth="1"/>
    <col min="12232" max="12232" width="24.6328125" style="1" customWidth="1"/>
    <col min="12233" max="12233" width="19.1796875" style="1" customWidth="1"/>
    <col min="12234" max="12238" width="0" style="1" hidden="1" customWidth="1"/>
    <col min="12239" max="12239" width="20.36328125" style="1" customWidth="1"/>
    <col min="12240" max="12240" width="13.1796875" style="1" customWidth="1"/>
    <col min="12241" max="12465" width="8.90625" style="1"/>
    <col min="12466" max="12466" width="2.81640625" style="1" customWidth="1"/>
    <col min="12467" max="12467" width="2.08984375" style="1" customWidth="1"/>
    <col min="12468" max="12468" width="3.90625" style="1" customWidth="1"/>
    <col min="12469" max="12469" width="5.81640625" style="1" customWidth="1"/>
    <col min="12470" max="12470" width="0" style="1" hidden="1" customWidth="1"/>
    <col min="12471" max="12471" width="55.81640625" style="1" customWidth="1"/>
    <col min="12472" max="12472" width="22.1796875" style="1" customWidth="1"/>
    <col min="12473" max="12473" width="0" style="1" hidden="1" customWidth="1"/>
    <col min="12474" max="12474" width="22.6328125" style="1" customWidth="1"/>
    <col min="12475" max="12475" width="22.453125" style="1" customWidth="1"/>
    <col min="12476" max="12476" width="20.08984375" style="1" customWidth="1"/>
    <col min="12477" max="12477" width="16.81640625" style="1" customWidth="1"/>
    <col min="12478" max="12482" width="0" style="1" hidden="1" customWidth="1"/>
    <col min="12483" max="12483" width="20.36328125" style="1" customWidth="1"/>
    <col min="12484" max="12484" width="13.1796875" style="1" customWidth="1"/>
    <col min="12485" max="12487" width="23.453125" style="1" customWidth="1"/>
    <col min="12488" max="12488" width="24.6328125" style="1" customWidth="1"/>
    <col min="12489" max="12489" width="19.1796875" style="1" customWidth="1"/>
    <col min="12490" max="12494" width="0" style="1" hidden="1" customWidth="1"/>
    <col min="12495" max="12495" width="20.36328125" style="1" customWidth="1"/>
    <col min="12496" max="12496" width="13.1796875" style="1" customWidth="1"/>
    <col min="12497" max="12721" width="8.90625" style="1"/>
    <col min="12722" max="12722" width="2.81640625" style="1" customWidth="1"/>
    <col min="12723" max="12723" width="2.08984375" style="1" customWidth="1"/>
    <col min="12724" max="12724" width="3.90625" style="1" customWidth="1"/>
    <col min="12725" max="12725" width="5.81640625" style="1" customWidth="1"/>
    <col min="12726" max="12726" width="0" style="1" hidden="1" customWidth="1"/>
    <col min="12727" max="12727" width="55.81640625" style="1" customWidth="1"/>
    <col min="12728" max="12728" width="22.1796875" style="1" customWidth="1"/>
    <col min="12729" max="12729" width="0" style="1" hidden="1" customWidth="1"/>
    <col min="12730" max="12730" width="22.6328125" style="1" customWidth="1"/>
    <col min="12731" max="12731" width="22.453125" style="1" customWidth="1"/>
    <col min="12732" max="12732" width="20.08984375" style="1" customWidth="1"/>
    <col min="12733" max="12733" width="16.81640625" style="1" customWidth="1"/>
    <col min="12734" max="12738" width="0" style="1" hidden="1" customWidth="1"/>
    <col min="12739" max="12739" width="20.36328125" style="1" customWidth="1"/>
    <col min="12740" max="12740" width="13.1796875" style="1" customWidth="1"/>
    <col min="12741" max="12743" width="23.453125" style="1" customWidth="1"/>
    <col min="12744" max="12744" width="24.6328125" style="1" customWidth="1"/>
    <col min="12745" max="12745" width="19.1796875" style="1" customWidth="1"/>
    <col min="12746" max="12750" width="0" style="1" hidden="1" customWidth="1"/>
    <col min="12751" max="12751" width="20.36328125" style="1" customWidth="1"/>
    <col min="12752" max="12752" width="13.1796875" style="1" customWidth="1"/>
    <col min="12753" max="12977" width="8.90625" style="1"/>
    <col min="12978" max="12978" width="2.81640625" style="1" customWidth="1"/>
    <col min="12979" max="12979" width="2.08984375" style="1" customWidth="1"/>
    <col min="12980" max="12980" width="3.90625" style="1" customWidth="1"/>
    <col min="12981" max="12981" width="5.81640625" style="1" customWidth="1"/>
    <col min="12982" max="12982" width="0" style="1" hidden="1" customWidth="1"/>
    <col min="12983" max="12983" width="55.81640625" style="1" customWidth="1"/>
    <col min="12984" max="12984" width="22.1796875" style="1" customWidth="1"/>
    <col min="12985" max="12985" width="0" style="1" hidden="1" customWidth="1"/>
    <col min="12986" max="12986" width="22.6328125" style="1" customWidth="1"/>
    <col min="12987" max="12987" width="22.453125" style="1" customWidth="1"/>
    <col min="12988" max="12988" width="20.08984375" style="1" customWidth="1"/>
    <col min="12989" max="12989" width="16.81640625" style="1" customWidth="1"/>
    <col min="12990" max="12994" width="0" style="1" hidden="1" customWidth="1"/>
    <col min="12995" max="12995" width="20.36328125" style="1" customWidth="1"/>
    <col min="12996" max="12996" width="13.1796875" style="1" customWidth="1"/>
    <col min="12997" max="12999" width="23.453125" style="1" customWidth="1"/>
    <col min="13000" max="13000" width="24.6328125" style="1" customWidth="1"/>
    <col min="13001" max="13001" width="19.1796875" style="1" customWidth="1"/>
    <col min="13002" max="13006" width="0" style="1" hidden="1" customWidth="1"/>
    <col min="13007" max="13007" width="20.36328125" style="1" customWidth="1"/>
    <col min="13008" max="13008" width="13.1796875" style="1" customWidth="1"/>
    <col min="13009" max="13233" width="8.90625" style="1"/>
    <col min="13234" max="13234" width="2.81640625" style="1" customWidth="1"/>
    <col min="13235" max="13235" width="2.08984375" style="1" customWidth="1"/>
    <col min="13236" max="13236" width="3.90625" style="1" customWidth="1"/>
    <col min="13237" max="13237" width="5.81640625" style="1" customWidth="1"/>
    <col min="13238" max="13238" width="0" style="1" hidden="1" customWidth="1"/>
    <col min="13239" max="13239" width="55.81640625" style="1" customWidth="1"/>
    <col min="13240" max="13240" width="22.1796875" style="1" customWidth="1"/>
    <col min="13241" max="13241" width="0" style="1" hidden="1" customWidth="1"/>
    <col min="13242" max="13242" width="22.6328125" style="1" customWidth="1"/>
    <col min="13243" max="13243" width="22.453125" style="1" customWidth="1"/>
    <col min="13244" max="13244" width="20.08984375" style="1" customWidth="1"/>
    <col min="13245" max="13245" width="16.81640625" style="1" customWidth="1"/>
    <col min="13246" max="13250" width="0" style="1" hidden="1" customWidth="1"/>
    <col min="13251" max="13251" width="20.36328125" style="1" customWidth="1"/>
    <col min="13252" max="13252" width="13.1796875" style="1" customWidth="1"/>
    <col min="13253" max="13255" width="23.453125" style="1" customWidth="1"/>
    <col min="13256" max="13256" width="24.6328125" style="1" customWidth="1"/>
    <col min="13257" max="13257" width="19.1796875" style="1" customWidth="1"/>
    <col min="13258" max="13262" width="0" style="1" hidden="1" customWidth="1"/>
    <col min="13263" max="13263" width="20.36328125" style="1" customWidth="1"/>
    <col min="13264" max="13264" width="13.1796875" style="1" customWidth="1"/>
    <col min="13265" max="13489" width="8.90625" style="1"/>
    <col min="13490" max="13490" width="2.81640625" style="1" customWidth="1"/>
    <col min="13491" max="13491" width="2.08984375" style="1" customWidth="1"/>
    <col min="13492" max="13492" width="3.90625" style="1" customWidth="1"/>
    <col min="13493" max="13493" width="5.81640625" style="1" customWidth="1"/>
    <col min="13494" max="13494" width="0" style="1" hidden="1" customWidth="1"/>
    <col min="13495" max="13495" width="55.81640625" style="1" customWidth="1"/>
    <col min="13496" max="13496" width="22.1796875" style="1" customWidth="1"/>
    <col min="13497" max="13497" width="0" style="1" hidden="1" customWidth="1"/>
    <col min="13498" max="13498" width="22.6328125" style="1" customWidth="1"/>
    <col min="13499" max="13499" width="22.453125" style="1" customWidth="1"/>
    <col min="13500" max="13500" width="20.08984375" style="1" customWidth="1"/>
    <col min="13501" max="13501" width="16.81640625" style="1" customWidth="1"/>
    <col min="13502" max="13506" width="0" style="1" hidden="1" customWidth="1"/>
    <col min="13507" max="13507" width="20.36328125" style="1" customWidth="1"/>
    <col min="13508" max="13508" width="13.1796875" style="1" customWidth="1"/>
    <col min="13509" max="13511" width="23.453125" style="1" customWidth="1"/>
    <col min="13512" max="13512" width="24.6328125" style="1" customWidth="1"/>
    <col min="13513" max="13513" width="19.1796875" style="1" customWidth="1"/>
    <col min="13514" max="13518" width="0" style="1" hidden="1" customWidth="1"/>
    <col min="13519" max="13519" width="20.36328125" style="1" customWidth="1"/>
    <col min="13520" max="13520" width="13.1796875" style="1" customWidth="1"/>
    <col min="13521" max="13745" width="8.90625" style="1"/>
    <col min="13746" max="13746" width="2.81640625" style="1" customWidth="1"/>
    <col min="13747" max="13747" width="2.08984375" style="1" customWidth="1"/>
    <col min="13748" max="13748" width="3.90625" style="1" customWidth="1"/>
    <col min="13749" max="13749" width="5.81640625" style="1" customWidth="1"/>
    <col min="13750" max="13750" width="0" style="1" hidden="1" customWidth="1"/>
    <col min="13751" max="13751" width="55.81640625" style="1" customWidth="1"/>
    <col min="13752" max="13752" width="22.1796875" style="1" customWidth="1"/>
    <col min="13753" max="13753" width="0" style="1" hidden="1" customWidth="1"/>
    <col min="13754" max="13754" width="22.6328125" style="1" customWidth="1"/>
    <col min="13755" max="13755" width="22.453125" style="1" customWidth="1"/>
    <col min="13756" max="13756" width="20.08984375" style="1" customWidth="1"/>
    <col min="13757" max="13757" width="16.81640625" style="1" customWidth="1"/>
    <col min="13758" max="13762" width="0" style="1" hidden="1" customWidth="1"/>
    <col min="13763" max="13763" width="20.36328125" style="1" customWidth="1"/>
    <col min="13764" max="13764" width="13.1796875" style="1" customWidth="1"/>
    <col min="13765" max="13767" width="23.453125" style="1" customWidth="1"/>
    <col min="13768" max="13768" width="24.6328125" style="1" customWidth="1"/>
    <col min="13769" max="13769" width="19.1796875" style="1" customWidth="1"/>
    <col min="13770" max="13774" width="0" style="1" hidden="1" customWidth="1"/>
    <col min="13775" max="13775" width="20.36328125" style="1" customWidth="1"/>
    <col min="13776" max="13776" width="13.1796875" style="1" customWidth="1"/>
    <col min="13777" max="14001" width="8.90625" style="1"/>
    <col min="14002" max="14002" width="2.81640625" style="1" customWidth="1"/>
    <col min="14003" max="14003" width="2.08984375" style="1" customWidth="1"/>
    <col min="14004" max="14004" width="3.90625" style="1" customWidth="1"/>
    <col min="14005" max="14005" width="5.81640625" style="1" customWidth="1"/>
    <col min="14006" max="14006" width="0" style="1" hidden="1" customWidth="1"/>
    <col min="14007" max="14007" width="55.81640625" style="1" customWidth="1"/>
    <col min="14008" max="14008" width="22.1796875" style="1" customWidth="1"/>
    <col min="14009" max="14009" width="0" style="1" hidden="1" customWidth="1"/>
    <col min="14010" max="14010" width="22.6328125" style="1" customWidth="1"/>
    <col min="14011" max="14011" width="22.453125" style="1" customWidth="1"/>
    <col min="14012" max="14012" width="20.08984375" style="1" customWidth="1"/>
    <col min="14013" max="14013" width="16.81640625" style="1" customWidth="1"/>
    <col min="14014" max="14018" width="0" style="1" hidden="1" customWidth="1"/>
    <col min="14019" max="14019" width="20.36328125" style="1" customWidth="1"/>
    <col min="14020" max="14020" width="13.1796875" style="1" customWidth="1"/>
    <col min="14021" max="14023" width="23.453125" style="1" customWidth="1"/>
    <col min="14024" max="14024" width="24.6328125" style="1" customWidth="1"/>
    <col min="14025" max="14025" width="19.1796875" style="1" customWidth="1"/>
    <col min="14026" max="14030" width="0" style="1" hidden="1" customWidth="1"/>
    <col min="14031" max="14031" width="20.36328125" style="1" customWidth="1"/>
    <col min="14032" max="14032" width="13.1796875" style="1" customWidth="1"/>
    <col min="14033" max="14257" width="8.90625" style="1"/>
    <col min="14258" max="14258" width="2.81640625" style="1" customWidth="1"/>
    <col min="14259" max="14259" width="2.08984375" style="1" customWidth="1"/>
    <col min="14260" max="14260" width="3.90625" style="1" customWidth="1"/>
    <col min="14261" max="14261" width="5.81640625" style="1" customWidth="1"/>
    <col min="14262" max="14262" width="0" style="1" hidden="1" customWidth="1"/>
    <col min="14263" max="14263" width="55.81640625" style="1" customWidth="1"/>
    <col min="14264" max="14264" width="22.1796875" style="1" customWidth="1"/>
    <col min="14265" max="14265" width="0" style="1" hidden="1" customWidth="1"/>
    <col min="14266" max="14266" width="22.6328125" style="1" customWidth="1"/>
    <col min="14267" max="14267" width="22.453125" style="1" customWidth="1"/>
    <col min="14268" max="14268" width="20.08984375" style="1" customWidth="1"/>
    <col min="14269" max="14269" width="16.81640625" style="1" customWidth="1"/>
    <col min="14270" max="14274" width="0" style="1" hidden="1" customWidth="1"/>
    <col min="14275" max="14275" width="20.36328125" style="1" customWidth="1"/>
    <col min="14276" max="14276" width="13.1796875" style="1" customWidth="1"/>
    <col min="14277" max="14279" width="23.453125" style="1" customWidth="1"/>
    <col min="14280" max="14280" width="24.6328125" style="1" customWidth="1"/>
    <col min="14281" max="14281" width="19.1796875" style="1" customWidth="1"/>
    <col min="14282" max="14286" width="0" style="1" hidden="1" customWidth="1"/>
    <col min="14287" max="14287" width="20.36328125" style="1" customWidth="1"/>
    <col min="14288" max="14288" width="13.1796875" style="1" customWidth="1"/>
    <col min="14289" max="14513" width="8.90625" style="1"/>
    <col min="14514" max="14514" width="2.81640625" style="1" customWidth="1"/>
    <col min="14515" max="14515" width="2.08984375" style="1" customWidth="1"/>
    <col min="14516" max="14516" width="3.90625" style="1" customWidth="1"/>
    <col min="14517" max="14517" width="5.81640625" style="1" customWidth="1"/>
    <col min="14518" max="14518" width="0" style="1" hidden="1" customWidth="1"/>
    <col min="14519" max="14519" width="55.81640625" style="1" customWidth="1"/>
    <col min="14520" max="14520" width="22.1796875" style="1" customWidth="1"/>
    <col min="14521" max="14521" width="0" style="1" hidden="1" customWidth="1"/>
    <col min="14522" max="14522" width="22.6328125" style="1" customWidth="1"/>
    <col min="14523" max="14523" width="22.453125" style="1" customWidth="1"/>
    <col min="14524" max="14524" width="20.08984375" style="1" customWidth="1"/>
    <col min="14525" max="14525" width="16.81640625" style="1" customWidth="1"/>
    <col min="14526" max="14530" width="0" style="1" hidden="1" customWidth="1"/>
    <col min="14531" max="14531" width="20.36328125" style="1" customWidth="1"/>
    <col min="14532" max="14532" width="13.1796875" style="1" customWidth="1"/>
    <col min="14533" max="14535" width="23.453125" style="1" customWidth="1"/>
    <col min="14536" max="14536" width="24.6328125" style="1" customWidth="1"/>
    <col min="14537" max="14537" width="19.1796875" style="1" customWidth="1"/>
    <col min="14538" max="14542" width="0" style="1" hidden="1" customWidth="1"/>
    <col min="14543" max="14543" width="20.36328125" style="1" customWidth="1"/>
    <col min="14544" max="14544" width="13.1796875" style="1" customWidth="1"/>
    <col min="14545" max="14769" width="8.90625" style="1"/>
    <col min="14770" max="14770" width="2.81640625" style="1" customWidth="1"/>
    <col min="14771" max="14771" width="2.08984375" style="1" customWidth="1"/>
    <col min="14772" max="14772" width="3.90625" style="1" customWidth="1"/>
    <col min="14773" max="14773" width="5.81640625" style="1" customWidth="1"/>
    <col min="14774" max="14774" width="0" style="1" hidden="1" customWidth="1"/>
    <col min="14775" max="14775" width="55.81640625" style="1" customWidth="1"/>
    <col min="14776" max="14776" width="22.1796875" style="1" customWidth="1"/>
    <col min="14777" max="14777" width="0" style="1" hidden="1" customWidth="1"/>
    <col min="14778" max="14778" width="22.6328125" style="1" customWidth="1"/>
    <col min="14779" max="14779" width="22.453125" style="1" customWidth="1"/>
    <col min="14780" max="14780" width="20.08984375" style="1" customWidth="1"/>
    <col min="14781" max="14781" width="16.81640625" style="1" customWidth="1"/>
    <col min="14782" max="14786" width="0" style="1" hidden="1" customWidth="1"/>
    <col min="14787" max="14787" width="20.36328125" style="1" customWidth="1"/>
    <col min="14788" max="14788" width="13.1796875" style="1" customWidth="1"/>
    <col min="14789" max="14791" width="23.453125" style="1" customWidth="1"/>
    <col min="14792" max="14792" width="24.6328125" style="1" customWidth="1"/>
    <col min="14793" max="14793" width="19.1796875" style="1" customWidth="1"/>
    <col min="14794" max="14798" width="0" style="1" hidden="1" customWidth="1"/>
    <col min="14799" max="14799" width="20.36328125" style="1" customWidth="1"/>
    <col min="14800" max="14800" width="13.1796875" style="1" customWidth="1"/>
    <col min="14801" max="15025" width="8.90625" style="1"/>
    <col min="15026" max="15026" width="2.81640625" style="1" customWidth="1"/>
    <col min="15027" max="15027" width="2.08984375" style="1" customWidth="1"/>
    <col min="15028" max="15028" width="3.90625" style="1" customWidth="1"/>
    <col min="15029" max="15029" width="5.81640625" style="1" customWidth="1"/>
    <col min="15030" max="15030" width="0" style="1" hidden="1" customWidth="1"/>
    <col min="15031" max="15031" width="55.81640625" style="1" customWidth="1"/>
    <col min="15032" max="15032" width="22.1796875" style="1" customWidth="1"/>
    <col min="15033" max="15033" width="0" style="1" hidden="1" customWidth="1"/>
    <col min="15034" max="15034" width="22.6328125" style="1" customWidth="1"/>
    <col min="15035" max="15035" width="22.453125" style="1" customWidth="1"/>
    <col min="15036" max="15036" width="20.08984375" style="1" customWidth="1"/>
    <col min="15037" max="15037" width="16.81640625" style="1" customWidth="1"/>
    <col min="15038" max="15042" width="0" style="1" hidden="1" customWidth="1"/>
    <col min="15043" max="15043" width="20.36328125" style="1" customWidth="1"/>
    <col min="15044" max="15044" width="13.1796875" style="1" customWidth="1"/>
    <col min="15045" max="15047" width="23.453125" style="1" customWidth="1"/>
    <col min="15048" max="15048" width="24.6328125" style="1" customWidth="1"/>
    <col min="15049" max="15049" width="19.1796875" style="1" customWidth="1"/>
    <col min="15050" max="15054" width="0" style="1" hidden="1" customWidth="1"/>
    <col min="15055" max="15055" width="20.36328125" style="1" customWidth="1"/>
    <col min="15056" max="15056" width="13.1796875" style="1" customWidth="1"/>
    <col min="15057" max="15281" width="8.90625" style="1"/>
    <col min="15282" max="15282" width="2.81640625" style="1" customWidth="1"/>
    <col min="15283" max="15283" width="2.08984375" style="1" customWidth="1"/>
    <col min="15284" max="15284" width="3.90625" style="1" customWidth="1"/>
    <col min="15285" max="15285" width="5.81640625" style="1" customWidth="1"/>
    <col min="15286" max="15286" width="0" style="1" hidden="1" customWidth="1"/>
    <col min="15287" max="15287" width="55.81640625" style="1" customWidth="1"/>
    <col min="15288" max="15288" width="22.1796875" style="1" customWidth="1"/>
    <col min="15289" max="15289" width="0" style="1" hidden="1" customWidth="1"/>
    <col min="15290" max="15290" width="22.6328125" style="1" customWidth="1"/>
    <col min="15291" max="15291" width="22.453125" style="1" customWidth="1"/>
    <col min="15292" max="15292" width="20.08984375" style="1" customWidth="1"/>
    <col min="15293" max="15293" width="16.81640625" style="1" customWidth="1"/>
    <col min="15294" max="15298" width="0" style="1" hidden="1" customWidth="1"/>
    <col min="15299" max="15299" width="20.36328125" style="1" customWidth="1"/>
    <col min="15300" max="15300" width="13.1796875" style="1" customWidth="1"/>
    <col min="15301" max="15303" width="23.453125" style="1" customWidth="1"/>
    <col min="15304" max="15304" width="24.6328125" style="1" customWidth="1"/>
    <col min="15305" max="15305" width="19.1796875" style="1" customWidth="1"/>
    <col min="15306" max="15310" width="0" style="1" hidden="1" customWidth="1"/>
    <col min="15311" max="15311" width="20.36328125" style="1" customWidth="1"/>
    <col min="15312" max="15312" width="13.1796875" style="1" customWidth="1"/>
    <col min="15313" max="15537" width="8.90625" style="1"/>
    <col min="15538" max="15538" width="2.81640625" style="1" customWidth="1"/>
    <col min="15539" max="15539" width="2.08984375" style="1" customWidth="1"/>
    <col min="15540" max="15540" width="3.90625" style="1" customWidth="1"/>
    <col min="15541" max="15541" width="5.81640625" style="1" customWidth="1"/>
    <col min="15542" max="15542" width="0" style="1" hidden="1" customWidth="1"/>
    <col min="15543" max="15543" width="55.81640625" style="1" customWidth="1"/>
    <col min="15544" max="15544" width="22.1796875" style="1" customWidth="1"/>
    <col min="15545" max="15545" width="0" style="1" hidden="1" customWidth="1"/>
    <col min="15546" max="15546" width="22.6328125" style="1" customWidth="1"/>
    <col min="15547" max="15547" width="22.453125" style="1" customWidth="1"/>
    <col min="15548" max="15548" width="20.08984375" style="1" customWidth="1"/>
    <col min="15549" max="15549" width="16.81640625" style="1" customWidth="1"/>
    <col min="15550" max="15554" width="0" style="1" hidden="1" customWidth="1"/>
    <col min="15555" max="15555" width="20.36328125" style="1" customWidth="1"/>
    <col min="15556" max="15556" width="13.1796875" style="1" customWidth="1"/>
    <col min="15557" max="15559" width="23.453125" style="1" customWidth="1"/>
    <col min="15560" max="15560" width="24.6328125" style="1" customWidth="1"/>
    <col min="15561" max="15561" width="19.1796875" style="1" customWidth="1"/>
    <col min="15562" max="15566" width="0" style="1" hidden="1" customWidth="1"/>
    <col min="15567" max="15567" width="20.36328125" style="1" customWidth="1"/>
    <col min="15568" max="15568" width="13.1796875" style="1" customWidth="1"/>
    <col min="15569" max="15793" width="8.90625" style="1"/>
    <col min="15794" max="15794" width="2.81640625" style="1" customWidth="1"/>
    <col min="15795" max="15795" width="2.08984375" style="1" customWidth="1"/>
    <col min="15796" max="15796" width="3.90625" style="1" customWidth="1"/>
    <col min="15797" max="15797" width="5.81640625" style="1" customWidth="1"/>
    <col min="15798" max="15798" width="0" style="1" hidden="1" customWidth="1"/>
    <col min="15799" max="15799" width="55.81640625" style="1" customWidth="1"/>
    <col min="15800" max="15800" width="22.1796875" style="1" customWidth="1"/>
    <col min="15801" max="15801" width="0" style="1" hidden="1" customWidth="1"/>
    <col min="15802" max="15802" width="22.6328125" style="1" customWidth="1"/>
    <col min="15803" max="15803" width="22.453125" style="1" customWidth="1"/>
    <col min="15804" max="15804" width="20.08984375" style="1" customWidth="1"/>
    <col min="15805" max="15805" width="16.81640625" style="1" customWidth="1"/>
    <col min="15806" max="15810" width="0" style="1" hidden="1" customWidth="1"/>
    <col min="15811" max="15811" width="20.36328125" style="1" customWidth="1"/>
    <col min="15812" max="15812" width="13.1796875" style="1" customWidth="1"/>
    <col min="15813" max="15815" width="23.453125" style="1" customWidth="1"/>
    <col min="15816" max="15816" width="24.6328125" style="1" customWidth="1"/>
    <col min="15817" max="15817" width="19.1796875" style="1" customWidth="1"/>
    <col min="15818" max="15822" width="0" style="1" hidden="1" customWidth="1"/>
    <col min="15823" max="15823" width="20.36328125" style="1" customWidth="1"/>
    <col min="15824" max="15824" width="13.1796875" style="1" customWidth="1"/>
    <col min="15825" max="16049" width="8.90625" style="1"/>
    <col min="16050" max="16050" width="2.81640625" style="1" customWidth="1"/>
    <col min="16051" max="16051" width="2.08984375" style="1" customWidth="1"/>
    <col min="16052" max="16052" width="3.90625" style="1" customWidth="1"/>
    <col min="16053" max="16053" width="5.81640625" style="1" customWidth="1"/>
    <col min="16054" max="16054" width="0" style="1" hidden="1" customWidth="1"/>
    <col min="16055" max="16055" width="55.81640625" style="1" customWidth="1"/>
    <col min="16056" max="16056" width="22.1796875" style="1" customWidth="1"/>
    <col min="16057" max="16057" width="0" style="1" hidden="1" customWidth="1"/>
    <col min="16058" max="16058" width="22.6328125" style="1" customWidth="1"/>
    <col min="16059" max="16059" width="22.453125" style="1" customWidth="1"/>
    <col min="16060" max="16060" width="20.08984375" style="1" customWidth="1"/>
    <col min="16061" max="16061" width="16.81640625" style="1" customWidth="1"/>
    <col min="16062" max="16066" width="0" style="1" hidden="1" customWidth="1"/>
    <col min="16067" max="16067" width="20.36328125" style="1" customWidth="1"/>
    <col min="16068" max="16068" width="13.1796875" style="1" customWidth="1"/>
    <col min="16069" max="16071" width="23.453125" style="1" customWidth="1"/>
    <col min="16072" max="16072" width="24.6328125" style="1" customWidth="1"/>
    <col min="16073" max="16073" width="19.1796875" style="1" customWidth="1"/>
    <col min="16074" max="16078" width="0" style="1" hidden="1" customWidth="1"/>
    <col min="16079" max="16079" width="20.36328125" style="1" customWidth="1"/>
    <col min="16080" max="16080" width="13.1796875" style="1" customWidth="1"/>
    <col min="16081" max="16382" width="8.90625" style="1"/>
    <col min="16383" max="16384" width="8.90625" style="1" customWidth="1"/>
  </cols>
  <sheetData>
    <row r="1" spans="1:50" ht="29.25" customHeight="1">
      <c r="A1" s="5">
        <v>1</v>
      </c>
      <c r="B1" s="2">
        <v>1</v>
      </c>
      <c r="C1" s="2">
        <v>1</v>
      </c>
      <c r="D1" s="32"/>
    </row>
    <row r="2" spans="1:50" ht="20.25" customHeight="1">
      <c r="A2" s="5">
        <v>5</v>
      </c>
      <c r="B2" s="2">
        <v>1</v>
      </c>
      <c r="C2" s="2">
        <v>1</v>
      </c>
      <c r="D2" s="37"/>
      <c r="J2" s="29"/>
    </row>
    <row r="3" spans="1:50" ht="36" customHeight="1">
      <c r="A3" s="5">
        <v>5</v>
      </c>
      <c r="B3" s="2">
        <v>1</v>
      </c>
      <c r="C3" s="2">
        <v>1</v>
      </c>
      <c r="D3" s="30" t="s">
        <v>66</v>
      </c>
      <c r="E3" s="68"/>
      <c r="F3" s="85"/>
      <c r="G3" s="68"/>
      <c r="H3" s="19"/>
      <c r="I3" s="16"/>
      <c r="J3" s="30" t="s">
        <v>73</v>
      </c>
      <c r="K3" s="60"/>
      <c r="L3" s="19"/>
      <c r="M3" s="16"/>
    </row>
    <row r="4" spans="1:50" ht="26.25" customHeight="1">
      <c r="A4" s="5">
        <v>5</v>
      </c>
      <c r="B4" s="2">
        <v>1</v>
      </c>
      <c r="C4" s="2">
        <v>1</v>
      </c>
      <c r="D4" s="69"/>
      <c r="E4" s="36"/>
      <c r="F4" s="36"/>
      <c r="G4" s="35"/>
      <c r="H4" s="19"/>
      <c r="I4" s="16"/>
      <c r="J4" s="31"/>
      <c r="K4" s="19"/>
      <c r="L4" s="19"/>
      <c r="M4" s="16"/>
    </row>
    <row r="5" spans="1:50" ht="14.25" customHeight="1">
      <c r="A5" s="5">
        <v>5</v>
      </c>
      <c r="B5" s="2">
        <v>1</v>
      </c>
      <c r="C5" s="2">
        <v>1</v>
      </c>
      <c r="D5" s="38"/>
      <c r="E5" s="39"/>
      <c r="F5" s="39"/>
      <c r="J5" s="29"/>
    </row>
    <row r="6" spans="1:50" s="79" customFormat="1" ht="18" customHeight="1">
      <c r="A6" s="76">
        <v>5</v>
      </c>
      <c r="B6" s="76">
        <v>1</v>
      </c>
      <c r="C6" s="76">
        <v>1</v>
      </c>
      <c r="D6" s="33"/>
      <c r="E6" s="40"/>
      <c r="F6" s="40"/>
      <c r="G6" s="33"/>
      <c r="H6" s="77"/>
      <c r="I6" s="8" t="s">
        <v>37</v>
      </c>
      <c r="J6" s="78"/>
      <c r="K6" s="76"/>
      <c r="L6" s="77"/>
      <c r="M6" s="8" t="s">
        <v>37</v>
      </c>
    </row>
    <row r="7" spans="1:50" ht="55.8" customHeight="1">
      <c r="A7" s="5">
        <v>5</v>
      </c>
      <c r="B7" s="2">
        <v>1</v>
      </c>
      <c r="C7" s="2">
        <v>1</v>
      </c>
      <c r="D7" s="96" t="s">
        <v>36</v>
      </c>
      <c r="E7" s="103" t="s">
        <v>63</v>
      </c>
      <c r="F7" s="104"/>
      <c r="G7" s="104"/>
      <c r="H7" s="94" t="s">
        <v>70</v>
      </c>
      <c r="I7" s="95"/>
      <c r="J7" s="82" t="s">
        <v>71</v>
      </c>
      <c r="K7" s="83"/>
      <c r="L7" s="107" t="s">
        <v>75</v>
      </c>
      <c r="M7" s="108"/>
    </row>
    <row r="8" spans="1:50" ht="43.5" customHeight="1">
      <c r="A8" s="5">
        <v>5</v>
      </c>
      <c r="B8" s="2">
        <v>1</v>
      </c>
      <c r="C8" s="2">
        <v>1</v>
      </c>
      <c r="D8" s="97"/>
      <c r="E8" s="99" t="s">
        <v>67</v>
      </c>
      <c r="F8" s="99" t="s">
        <v>68</v>
      </c>
      <c r="G8" s="101" t="s">
        <v>69</v>
      </c>
      <c r="H8" s="92" t="s">
        <v>44</v>
      </c>
      <c r="I8" s="90" t="s">
        <v>45</v>
      </c>
      <c r="J8" s="105" t="s">
        <v>62</v>
      </c>
      <c r="K8" s="113" t="s">
        <v>72</v>
      </c>
      <c r="L8" s="109" t="s">
        <v>44</v>
      </c>
      <c r="M8" s="111" t="s">
        <v>74</v>
      </c>
    </row>
    <row r="9" spans="1:50" ht="66" customHeight="1">
      <c r="A9" s="5">
        <v>5</v>
      </c>
      <c r="B9" s="2">
        <v>1</v>
      </c>
      <c r="C9" s="2">
        <v>1</v>
      </c>
      <c r="D9" s="98"/>
      <c r="E9" s="100"/>
      <c r="F9" s="100"/>
      <c r="G9" s="102"/>
      <c r="H9" s="93"/>
      <c r="I9" s="91"/>
      <c r="J9" s="106"/>
      <c r="K9" s="114"/>
      <c r="L9" s="110"/>
      <c r="M9" s="112"/>
    </row>
    <row r="10" spans="1:50" s="11" customFormat="1" ht="48.75" customHeight="1">
      <c r="A10" s="5">
        <v>1</v>
      </c>
      <c r="B10" s="3">
        <v>1</v>
      </c>
      <c r="C10" s="3">
        <v>1</v>
      </c>
      <c r="D10" s="41" t="s">
        <v>52</v>
      </c>
      <c r="E10" s="42">
        <v>2699027458.9481826</v>
      </c>
      <c r="F10" s="42">
        <v>1360044701.5100005</v>
      </c>
      <c r="G10" s="42">
        <v>1236672964.5800002</v>
      </c>
      <c r="H10" s="20">
        <v>-123371736.93000031</v>
      </c>
      <c r="I10" s="21">
        <v>-9.0711530873232221E-2</v>
      </c>
      <c r="J10" s="42">
        <v>29039867.41</v>
      </c>
      <c r="K10" s="42">
        <v>10524008.120000001</v>
      </c>
      <c r="L10" s="20">
        <v>18515859.289999999</v>
      </c>
      <c r="M10" s="21">
        <v>0.3623986284584762</v>
      </c>
    </row>
    <row r="11" spans="1:50" ht="18" customHeight="1">
      <c r="A11" s="5">
        <v>1</v>
      </c>
      <c r="C11" s="2">
        <v>1</v>
      </c>
      <c r="D11" s="43" t="s">
        <v>40</v>
      </c>
      <c r="E11" s="44">
        <v>392377082.00818181</v>
      </c>
      <c r="F11" s="44">
        <v>196262530.46000004</v>
      </c>
      <c r="G11" s="45">
        <v>168769741.88</v>
      </c>
      <c r="H11" s="17">
        <v>223607340.12818182</v>
      </c>
      <c r="I11" s="18">
        <v>0.43012130325308046</v>
      </c>
      <c r="J11" s="44">
        <v>0</v>
      </c>
      <c r="K11" s="44">
        <v>0</v>
      </c>
      <c r="L11" s="17">
        <v>0</v>
      </c>
      <c r="M11" s="18"/>
    </row>
    <row r="12" spans="1:50" ht="18" customHeight="1">
      <c r="A12" s="5">
        <v>1</v>
      </c>
      <c r="C12" s="2">
        <v>1</v>
      </c>
      <c r="D12" s="43" t="s">
        <v>33</v>
      </c>
      <c r="E12" s="44">
        <v>0</v>
      </c>
      <c r="F12" s="44">
        <v>0</v>
      </c>
      <c r="G12" s="45">
        <v>0</v>
      </c>
      <c r="H12" s="17">
        <v>0</v>
      </c>
      <c r="I12" s="18"/>
      <c r="J12" s="44">
        <v>0</v>
      </c>
      <c r="K12" s="44">
        <v>0</v>
      </c>
      <c r="L12" s="17">
        <v>0</v>
      </c>
      <c r="M12" s="18"/>
      <c r="U12" s="84" t="s">
        <v>60</v>
      </c>
      <c r="AW12" s="84" t="s">
        <v>60</v>
      </c>
    </row>
    <row r="13" spans="1:50" ht="18" customHeight="1">
      <c r="A13" s="5">
        <v>1</v>
      </c>
      <c r="C13" s="2">
        <v>1</v>
      </c>
      <c r="D13" s="43" t="s">
        <v>35</v>
      </c>
      <c r="E13" s="44">
        <v>0</v>
      </c>
      <c r="F13" s="44">
        <v>0</v>
      </c>
      <c r="G13" s="45">
        <v>0</v>
      </c>
      <c r="H13" s="17">
        <v>0</v>
      </c>
      <c r="I13" s="18"/>
      <c r="J13" s="44">
        <v>0</v>
      </c>
      <c r="K13" s="44">
        <v>0</v>
      </c>
      <c r="L13" s="17">
        <v>0</v>
      </c>
      <c r="M13" s="18"/>
    </row>
    <row r="14" spans="1:50" ht="18" customHeight="1">
      <c r="A14" s="5">
        <v>1</v>
      </c>
      <c r="C14" s="2">
        <v>1</v>
      </c>
      <c r="D14" s="43" t="s">
        <v>39</v>
      </c>
      <c r="E14" s="44">
        <v>2162724539.9700012</v>
      </c>
      <c r="F14" s="44">
        <v>1091142359.4700005</v>
      </c>
      <c r="G14" s="45">
        <v>1003723490.71</v>
      </c>
      <c r="H14" s="17">
        <v>1159001049.2600012</v>
      </c>
      <c r="I14" s="18">
        <v>0.46410140180123099</v>
      </c>
      <c r="J14" s="44">
        <v>29039867.41</v>
      </c>
      <c r="K14" s="44">
        <v>10524008.120000001</v>
      </c>
      <c r="L14" s="17">
        <v>18515859.289999999</v>
      </c>
      <c r="M14" s="18">
        <v>0.3623986284584762</v>
      </c>
      <c r="AW14" s="1">
        <v>0</v>
      </c>
      <c r="AX14" s="1" t="e">
        <v>#DIV/0!</v>
      </c>
    </row>
    <row r="15" spans="1:50" ht="18" customHeight="1">
      <c r="D15" s="46" t="s">
        <v>38</v>
      </c>
      <c r="E15" s="44">
        <v>539700798.37</v>
      </c>
      <c r="F15" s="44">
        <v>272267852.24000001</v>
      </c>
      <c r="G15" s="45">
        <v>252607486.27000001</v>
      </c>
      <c r="H15" s="6">
        <v>287093312.10000002</v>
      </c>
      <c r="I15" s="18">
        <v>0.4680509775655754</v>
      </c>
      <c r="J15" s="44">
        <v>0</v>
      </c>
      <c r="K15" s="44">
        <v>0</v>
      </c>
      <c r="L15" s="6">
        <v>0</v>
      </c>
      <c r="M15" s="10"/>
      <c r="AW15" s="1">
        <v>0</v>
      </c>
      <c r="AX15" s="1" t="e">
        <v>#DIV/0!</v>
      </c>
    </row>
    <row r="16" spans="1:50" ht="18" customHeight="1">
      <c r="A16" s="5">
        <v>1</v>
      </c>
      <c r="C16" s="2">
        <v>1</v>
      </c>
      <c r="D16" s="43" t="s">
        <v>34</v>
      </c>
      <c r="E16" s="44">
        <v>143925836.97</v>
      </c>
      <c r="F16" s="44">
        <v>72639811.579999998</v>
      </c>
      <c r="G16" s="45">
        <v>64179731.990000002</v>
      </c>
      <c r="H16" s="17">
        <v>79746104.979999989</v>
      </c>
      <c r="I16" s="18">
        <v>0.44592224260177599</v>
      </c>
      <c r="J16" s="44">
        <v>0</v>
      </c>
      <c r="K16" s="44">
        <v>0</v>
      </c>
      <c r="L16" s="17">
        <v>0</v>
      </c>
      <c r="M16" s="18"/>
      <c r="AW16" s="1">
        <v>0</v>
      </c>
      <c r="AX16" s="1" t="e">
        <v>#DIV/0!</v>
      </c>
    </row>
    <row r="17" spans="1:50" s="11" customFormat="1" ht="48.9" customHeight="1">
      <c r="A17" s="5">
        <v>1</v>
      </c>
      <c r="B17" s="3">
        <v>1</v>
      </c>
      <c r="C17" s="3">
        <v>1</v>
      </c>
      <c r="D17" s="41" t="s">
        <v>48</v>
      </c>
      <c r="E17" s="42">
        <v>1444390542.1545458</v>
      </c>
      <c r="F17" s="42">
        <v>731667847.46000004</v>
      </c>
      <c r="G17" s="42">
        <v>724170223.45000005</v>
      </c>
      <c r="H17" s="20">
        <v>-7497624.0099999905</v>
      </c>
      <c r="I17" s="21">
        <v>-1.0247305571822168E-2</v>
      </c>
      <c r="J17" s="42">
        <v>0</v>
      </c>
      <c r="K17" s="42">
        <v>0</v>
      </c>
      <c r="L17" s="20">
        <v>0</v>
      </c>
      <c r="M17" s="21"/>
      <c r="AW17" s="11">
        <v>0</v>
      </c>
      <c r="AX17" s="11" t="e">
        <v>#DIV/0!</v>
      </c>
    </row>
    <row r="18" spans="1:50" ht="18" customHeight="1">
      <c r="A18" s="5">
        <v>1</v>
      </c>
      <c r="C18" s="2">
        <v>1</v>
      </c>
      <c r="D18" s="43" t="s">
        <v>40</v>
      </c>
      <c r="E18" s="44">
        <v>77909785.334545448</v>
      </c>
      <c r="F18" s="44">
        <v>39130361.039999992</v>
      </c>
      <c r="G18" s="45">
        <v>69697125.430000007</v>
      </c>
      <c r="H18" s="17">
        <v>8212659.9045454413</v>
      </c>
      <c r="I18" s="18">
        <v>0.89458756856689836</v>
      </c>
      <c r="J18" s="44">
        <v>0</v>
      </c>
      <c r="K18" s="44">
        <v>0</v>
      </c>
      <c r="L18" s="17">
        <v>0</v>
      </c>
      <c r="M18" s="18"/>
      <c r="AW18" s="1">
        <v>0</v>
      </c>
      <c r="AX18" s="1" t="e">
        <v>#DIV/0!</v>
      </c>
    </row>
    <row r="19" spans="1:50" ht="18" customHeight="1">
      <c r="A19" s="5">
        <v>1</v>
      </c>
      <c r="C19" s="2">
        <v>1</v>
      </c>
      <c r="D19" s="43" t="s">
        <v>33</v>
      </c>
      <c r="E19" s="44">
        <v>0</v>
      </c>
      <c r="F19" s="44">
        <v>0</v>
      </c>
      <c r="G19" s="45">
        <v>0</v>
      </c>
      <c r="H19" s="17">
        <v>0</v>
      </c>
      <c r="I19" s="18"/>
      <c r="J19" s="44">
        <v>0</v>
      </c>
      <c r="K19" s="44">
        <v>0</v>
      </c>
      <c r="L19" s="17">
        <v>0</v>
      </c>
      <c r="M19" s="18"/>
      <c r="AW19" s="1">
        <v>0</v>
      </c>
      <c r="AX19" s="1" t="e">
        <v>#DIV/0!</v>
      </c>
    </row>
    <row r="20" spans="1:50" ht="18" customHeight="1">
      <c r="A20" s="5">
        <v>1</v>
      </c>
      <c r="C20" s="2">
        <v>1</v>
      </c>
      <c r="D20" s="43" t="s">
        <v>35</v>
      </c>
      <c r="E20" s="44">
        <v>0</v>
      </c>
      <c r="F20" s="44">
        <v>0</v>
      </c>
      <c r="G20" s="45">
        <v>0</v>
      </c>
      <c r="H20" s="17">
        <v>0</v>
      </c>
      <c r="I20" s="18"/>
      <c r="J20" s="44">
        <v>0</v>
      </c>
      <c r="K20" s="44">
        <v>0</v>
      </c>
      <c r="L20" s="17">
        <v>0</v>
      </c>
      <c r="M20" s="18"/>
      <c r="AW20" s="1">
        <v>0</v>
      </c>
      <c r="AX20" s="1" t="e">
        <v>#DIV/0!</v>
      </c>
    </row>
    <row r="21" spans="1:50" ht="18" customHeight="1">
      <c r="A21" s="5">
        <v>1</v>
      </c>
      <c r="C21" s="2">
        <v>1</v>
      </c>
      <c r="D21" s="43" t="s">
        <v>39</v>
      </c>
      <c r="E21" s="44">
        <v>690605820.26000023</v>
      </c>
      <c r="F21" s="44">
        <v>352356444.94000012</v>
      </c>
      <c r="G21" s="45">
        <v>342501697.62</v>
      </c>
      <c r="H21" s="17">
        <v>348104122.64000022</v>
      </c>
      <c r="I21" s="18">
        <v>0.49594383304075618</v>
      </c>
      <c r="J21" s="44">
        <v>0</v>
      </c>
      <c r="K21" s="44">
        <v>0</v>
      </c>
      <c r="L21" s="17">
        <v>0</v>
      </c>
      <c r="M21" s="18"/>
      <c r="AW21" s="1">
        <v>0</v>
      </c>
      <c r="AX21" s="1" t="e">
        <v>#DIV/0!</v>
      </c>
    </row>
    <row r="22" spans="1:50" ht="18" customHeight="1">
      <c r="D22" s="46" t="s">
        <v>38</v>
      </c>
      <c r="E22" s="44">
        <v>0</v>
      </c>
      <c r="F22" s="44">
        <v>0</v>
      </c>
      <c r="G22" s="45">
        <v>0</v>
      </c>
      <c r="H22" s="6">
        <v>0</v>
      </c>
      <c r="I22" s="10"/>
      <c r="J22" s="44">
        <v>0</v>
      </c>
      <c r="K22" s="44">
        <v>0</v>
      </c>
      <c r="L22" s="6">
        <v>0</v>
      </c>
      <c r="M22" s="10"/>
      <c r="AW22" s="1">
        <v>0</v>
      </c>
      <c r="AX22" s="1" t="e">
        <v>#DIV/0!</v>
      </c>
    </row>
    <row r="23" spans="1:50" ht="18" customHeight="1">
      <c r="A23" s="5">
        <v>1</v>
      </c>
      <c r="C23" s="2">
        <v>1</v>
      </c>
      <c r="D23" s="43" t="s">
        <v>34</v>
      </c>
      <c r="E23" s="44">
        <v>675874936.55999994</v>
      </c>
      <c r="F23" s="44">
        <v>340181041.4799999</v>
      </c>
      <c r="G23" s="45">
        <v>311971400.39999998</v>
      </c>
      <c r="H23" s="17">
        <v>363903536.15999997</v>
      </c>
      <c r="I23" s="18">
        <v>0.46158154937338042</v>
      </c>
      <c r="J23" s="44">
        <v>0</v>
      </c>
      <c r="K23" s="44">
        <v>0</v>
      </c>
      <c r="L23" s="17">
        <v>0</v>
      </c>
      <c r="M23" s="18"/>
      <c r="AW23" s="1">
        <v>0</v>
      </c>
      <c r="AX23" s="1" t="e">
        <v>#DIV/0!</v>
      </c>
    </row>
    <row r="24" spans="1:50" s="11" customFormat="1" ht="48.9" customHeight="1">
      <c r="A24" s="5">
        <v>1</v>
      </c>
      <c r="B24" s="3">
        <v>1</v>
      </c>
      <c r="C24" s="3"/>
      <c r="D24" s="41" t="s">
        <v>0</v>
      </c>
      <c r="E24" s="42">
        <v>115912362.95272727</v>
      </c>
      <c r="F24" s="42">
        <v>60159196.29999999</v>
      </c>
      <c r="G24" s="42">
        <v>65099707.319999993</v>
      </c>
      <c r="H24" s="20">
        <v>4940511.0200000033</v>
      </c>
      <c r="I24" s="21">
        <v>8.2123953175218936E-2</v>
      </c>
      <c r="J24" s="42">
        <v>56877856.899999991</v>
      </c>
      <c r="K24" s="42">
        <v>18853030.879999999</v>
      </c>
      <c r="L24" s="20">
        <v>38024826.019999996</v>
      </c>
      <c r="M24" s="21">
        <v>0.33146521172811633</v>
      </c>
      <c r="AW24" s="11">
        <v>0</v>
      </c>
      <c r="AX24" s="11" t="e">
        <v>#DIV/0!</v>
      </c>
    </row>
    <row r="25" spans="1:50" ht="18" customHeight="1">
      <c r="A25" s="5">
        <v>1</v>
      </c>
      <c r="D25" s="43" t="s">
        <v>40</v>
      </c>
      <c r="E25" s="44">
        <v>58684881.292727269</v>
      </c>
      <c r="F25" s="44">
        <v>29348047.559999999</v>
      </c>
      <c r="G25" s="45">
        <v>36455725.469999999</v>
      </c>
      <c r="H25" s="17">
        <v>22229155.82272727</v>
      </c>
      <c r="I25" s="18">
        <v>0.62121153978576593</v>
      </c>
      <c r="J25" s="44">
        <v>39897320.199999996</v>
      </c>
      <c r="K25" s="44">
        <v>12460045.1</v>
      </c>
      <c r="L25" s="17">
        <v>27437275.099999994</v>
      </c>
      <c r="M25" s="18">
        <v>0.31230280724468307</v>
      </c>
      <c r="AW25" s="1">
        <v>0</v>
      </c>
      <c r="AX25" s="1" t="e">
        <v>#DIV/0!</v>
      </c>
    </row>
    <row r="26" spans="1:50" ht="18" customHeight="1">
      <c r="A26" s="5">
        <v>1</v>
      </c>
      <c r="D26" s="43" t="s">
        <v>33</v>
      </c>
      <c r="E26" s="44">
        <v>0</v>
      </c>
      <c r="F26" s="44">
        <v>0</v>
      </c>
      <c r="G26" s="45">
        <v>0</v>
      </c>
      <c r="H26" s="17">
        <v>0</v>
      </c>
      <c r="I26" s="18"/>
      <c r="J26" s="44">
        <v>0</v>
      </c>
      <c r="K26" s="44">
        <v>0</v>
      </c>
      <c r="L26" s="17">
        <v>0</v>
      </c>
      <c r="M26" s="18"/>
      <c r="AW26" s="1">
        <v>0</v>
      </c>
      <c r="AX26" s="1" t="e">
        <v>#DIV/0!</v>
      </c>
    </row>
    <row r="27" spans="1:50" ht="18" customHeight="1">
      <c r="A27" s="5">
        <v>1</v>
      </c>
      <c r="D27" s="43" t="s">
        <v>35</v>
      </c>
      <c r="E27" s="44">
        <v>0</v>
      </c>
      <c r="F27" s="44">
        <v>0</v>
      </c>
      <c r="G27" s="45">
        <v>0</v>
      </c>
      <c r="H27" s="17">
        <v>0</v>
      </c>
      <c r="I27" s="18"/>
      <c r="J27" s="44">
        <v>0</v>
      </c>
      <c r="K27" s="44">
        <v>0</v>
      </c>
      <c r="L27" s="17">
        <v>0</v>
      </c>
      <c r="M27" s="18"/>
      <c r="AW27" s="1">
        <v>0</v>
      </c>
      <c r="AX27" s="1" t="e">
        <v>#DIV/0!</v>
      </c>
    </row>
    <row r="28" spans="1:50" ht="18" customHeight="1">
      <c r="A28" s="5">
        <v>1</v>
      </c>
      <c r="D28" s="43" t="s">
        <v>39</v>
      </c>
      <c r="E28" s="44">
        <v>40344153.660000004</v>
      </c>
      <c r="F28" s="44">
        <v>22313206.979999997</v>
      </c>
      <c r="G28" s="45">
        <v>22377453.27</v>
      </c>
      <c r="H28" s="17">
        <v>17966700.390000004</v>
      </c>
      <c r="I28" s="18">
        <v>0.55466408983531512</v>
      </c>
      <c r="J28" s="44">
        <v>6353402.4000000004</v>
      </c>
      <c r="K28" s="44">
        <v>2009099.52</v>
      </c>
      <c r="L28" s="17">
        <v>4344302.8800000008</v>
      </c>
      <c r="M28" s="18">
        <v>0.31622418879056047</v>
      </c>
      <c r="AW28" s="1">
        <v>0</v>
      </c>
      <c r="AX28" s="1" t="e">
        <v>#DIV/0!</v>
      </c>
    </row>
    <row r="29" spans="1:50" ht="18" customHeight="1">
      <c r="D29" s="46" t="s">
        <v>38</v>
      </c>
      <c r="E29" s="44">
        <v>0</v>
      </c>
      <c r="F29" s="44">
        <v>0</v>
      </c>
      <c r="G29" s="45">
        <v>0</v>
      </c>
      <c r="H29" s="6">
        <v>0</v>
      </c>
      <c r="I29" s="10"/>
      <c r="J29" s="44">
        <v>0</v>
      </c>
      <c r="K29" s="44">
        <v>0</v>
      </c>
      <c r="L29" s="6">
        <v>0</v>
      </c>
      <c r="M29" s="10"/>
      <c r="AW29" s="1">
        <v>0</v>
      </c>
      <c r="AX29" s="1" t="e">
        <v>#DIV/0!</v>
      </c>
    </row>
    <row r="30" spans="1:50" ht="18" customHeight="1">
      <c r="A30" s="5">
        <v>1</v>
      </c>
      <c r="D30" s="43" t="s">
        <v>34</v>
      </c>
      <c r="E30" s="44">
        <v>16883328</v>
      </c>
      <c r="F30" s="44">
        <v>8497941.7599999998</v>
      </c>
      <c r="G30" s="45">
        <v>6266528.5800000001</v>
      </c>
      <c r="H30" s="17">
        <v>10616799.42</v>
      </c>
      <c r="I30" s="18">
        <v>0.37116666690358679</v>
      </c>
      <c r="J30" s="44">
        <v>10627134.299999999</v>
      </c>
      <c r="K30" s="44">
        <v>4383886.26</v>
      </c>
      <c r="L30" s="17">
        <v>6243248.0399999991</v>
      </c>
      <c r="M30" s="18">
        <v>0.41251819505094617</v>
      </c>
      <c r="AW30" s="1">
        <v>0</v>
      </c>
      <c r="AX30" s="1" t="e">
        <v>#DIV/0!</v>
      </c>
    </row>
    <row r="31" spans="1:50" s="11" customFormat="1" ht="48.9" customHeight="1">
      <c r="A31" s="5">
        <v>1</v>
      </c>
      <c r="B31" s="3">
        <v>1</v>
      </c>
      <c r="C31" s="3">
        <v>1</v>
      </c>
      <c r="D31" s="41" t="s">
        <v>41</v>
      </c>
      <c r="E31" s="42">
        <v>70391091.239999995</v>
      </c>
      <c r="F31" s="42">
        <v>35200055.480000004</v>
      </c>
      <c r="G31" s="42">
        <f>G32</f>
        <v>22138708.82</v>
      </c>
      <c r="H31" s="20">
        <v>-13018312.380000003</v>
      </c>
      <c r="I31" s="21">
        <v>-0.36983783697150019</v>
      </c>
      <c r="J31" s="42">
        <v>0</v>
      </c>
      <c r="K31" s="42">
        <v>0</v>
      </c>
      <c r="L31" s="20">
        <v>0</v>
      </c>
      <c r="M31" s="21"/>
      <c r="AW31" s="11">
        <v>0</v>
      </c>
      <c r="AX31" s="11" t="e">
        <v>#DIV/0!</v>
      </c>
    </row>
    <row r="32" spans="1:50" ht="18" customHeight="1">
      <c r="A32" s="5">
        <v>1</v>
      </c>
      <c r="C32" s="2">
        <v>1</v>
      </c>
      <c r="D32" s="43" t="s">
        <v>40</v>
      </c>
      <c r="E32" s="44">
        <v>70391091.239999995</v>
      </c>
      <c r="F32" s="44">
        <v>35200055.480000004</v>
      </c>
      <c r="G32" s="115">
        <f>[1]Лист1!$BU$27</f>
        <v>22138708.82</v>
      </c>
      <c r="H32" s="17">
        <v>48209348.139999993</v>
      </c>
      <c r="I32" s="18">
        <v>0.31512145513373069</v>
      </c>
      <c r="J32" s="44">
        <v>0</v>
      </c>
      <c r="K32" s="44">
        <v>0</v>
      </c>
      <c r="L32" s="17">
        <v>0</v>
      </c>
      <c r="M32" s="18"/>
      <c r="AW32" s="1">
        <v>0</v>
      </c>
      <c r="AX32" s="1" t="e">
        <v>#DIV/0!</v>
      </c>
    </row>
    <row r="33" spans="1:50" ht="18" customHeight="1">
      <c r="A33" s="5">
        <v>1</v>
      </c>
      <c r="C33" s="2">
        <v>1</v>
      </c>
      <c r="D33" s="43" t="s">
        <v>33</v>
      </c>
      <c r="E33" s="44">
        <v>0</v>
      </c>
      <c r="F33" s="44">
        <v>0</v>
      </c>
      <c r="G33" s="45">
        <v>0</v>
      </c>
      <c r="H33" s="17">
        <v>0</v>
      </c>
      <c r="I33" s="18"/>
      <c r="J33" s="44">
        <v>0</v>
      </c>
      <c r="K33" s="44">
        <v>0</v>
      </c>
      <c r="L33" s="17">
        <v>0</v>
      </c>
      <c r="M33" s="18"/>
      <c r="AW33" s="1">
        <v>0</v>
      </c>
      <c r="AX33" s="1" t="e">
        <v>#DIV/0!</v>
      </c>
    </row>
    <row r="34" spans="1:50" ht="18" customHeight="1">
      <c r="A34" s="5">
        <v>1</v>
      </c>
      <c r="C34" s="2">
        <v>1</v>
      </c>
      <c r="D34" s="43" t="s">
        <v>35</v>
      </c>
      <c r="E34" s="44">
        <v>0</v>
      </c>
      <c r="F34" s="44">
        <v>0</v>
      </c>
      <c r="G34" s="45">
        <v>0</v>
      </c>
      <c r="H34" s="17">
        <v>0</v>
      </c>
      <c r="I34" s="18"/>
      <c r="J34" s="44">
        <v>0</v>
      </c>
      <c r="K34" s="44">
        <v>0</v>
      </c>
      <c r="L34" s="17">
        <v>0</v>
      </c>
      <c r="M34" s="18"/>
      <c r="AW34" s="1">
        <v>0</v>
      </c>
      <c r="AX34" s="1" t="e">
        <v>#DIV/0!</v>
      </c>
    </row>
    <row r="35" spans="1:50" ht="18" customHeight="1">
      <c r="A35" s="5">
        <v>1</v>
      </c>
      <c r="C35" s="2">
        <v>1</v>
      </c>
      <c r="D35" s="43" t="s">
        <v>39</v>
      </c>
      <c r="E35" s="44">
        <v>0</v>
      </c>
      <c r="F35" s="44">
        <v>0</v>
      </c>
      <c r="G35" s="45">
        <v>0</v>
      </c>
      <c r="H35" s="17">
        <v>0</v>
      </c>
      <c r="I35" s="18"/>
      <c r="J35" s="44">
        <v>0</v>
      </c>
      <c r="K35" s="44">
        <v>0</v>
      </c>
      <c r="L35" s="17">
        <v>0</v>
      </c>
      <c r="M35" s="18"/>
      <c r="AW35" s="1">
        <v>0</v>
      </c>
      <c r="AX35" s="1" t="e">
        <v>#DIV/0!</v>
      </c>
    </row>
    <row r="36" spans="1:50" ht="18" customHeight="1">
      <c r="D36" s="46" t="s">
        <v>38</v>
      </c>
      <c r="E36" s="44">
        <v>0</v>
      </c>
      <c r="F36" s="44">
        <v>0</v>
      </c>
      <c r="G36" s="45">
        <v>0</v>
      </c>
      <c r="H36" s="6">
        <v>0</v>
      </c>
      <c r="I36" s="10"/>
      <c r="J36" s="44">
        <v>0</v>
      </c>
      <c r="K36" s="44">
        <v>0</v>
      </c>
      <c r="L36" s="6">
        <v>0</v>
      </c>
      <c r="M36" s="10"/>
      <c r="AW36" s="1">
        <v>0</v>
      </c>
      <c r="AX36" s="1" t="e">
        <v>#DIV/0!</v>
      </c>
    </row>
    <row r="37" spans="1:50" ht="18" customHeight="1">
      <c r="A37" s="5">
        <v>1</v>
      </c>
      <c r="C37" s="2">
        <v>1</v>
      </c>
      <c r="D37" s="43" t="s">
        <v>34</v>
      </c>
      <c r="E37" s="44">
        <v>0</v>
      </c>
      <c r="F37" s="44">
        <v>0</v>
      </c>
      <c r="G37" s="45">
        <v>0</v>
      </c>
      <c r="H37" s="17">
        <v>0</v>
      </c>
      <c r="I37" s="18"/>
      <c r="J37" s="44">
        <v>0</v>
      </c>
      <c r="K37" s="44">
        <v>0</v>
      </c>
      <c r="L37" s="17">
        <v>0</v>
      </c>
      <c r="M37" s="18"/>
      <c r="AW37" s="1">
        <v>0</v>
      </c>
      <c r="AX37" s="1" t="e">
        <v>#DIV/0!</v>
      </c>
    </row>
    <row r="38" spans="1:50" s="11" customFormat="1" ht="48.9" customHeight="1">
      <c r="A38" s="5">
        <v>1</v>
      </c>
      <c r="B38" s="3">
        <v>1</v>
      </c>
      <c r="C38" s="3">
        <v>1</v>
      </c>
      <c r="D38" s="41" t="s">
        <v>1</v>
      </c>
      <c r="E38" s="42">
        <v>1119984046.6681819</v>
      </c>
      <c r="F38" s="42">
        <v>563111109.77999997</v>
      </c>
      <c r="G38" s="42">
        <v>497095916.79999995</v>
      </c>
      <c r="H38" s="20">
        <v>-66015192.980000019</v>
      </c>
      <c r="I38" s="21">
        <v>-0.11723297912873941</v>
      </c>
      <c r="J38" s="42">
        <v>104779194.19999999</v>
      </c>
      <c r="K38" s="42">
        <v>43495432.979999997</v>
      </c>
      <c r="L38" s="20">
        <v>61283761.219999991</v>
      </c>
      <c r="M38" s="21">
        <v>0.4151151696869988</v>
      </c>
      <c r="AW38" s="11">
        <v>0</v>
      </c>
      <c r="AX38" s="11" t="e">
        <v>#DIV/0!</v>
      </c>
    </row>
    <row r="39" spans="1:50" ht="18" customHeight="1">
      <c r="A39" s="5">
        <v>1</v>
      </c>
      <c r="C39" s="2">
        <v>1</v>
      </c>
      <c r="D39" s="43" t="s">
        <v>40</v>
      </c>
      <c r="E39" s="44">
        <v>512025538.71818179</v>
      </c>
      <c r="F39" s="44">
        <v>257872838.29999995</v>
      </c>
      <c r="G39" s="45">
        <v>228513340.44</v>
      </c>
      <c r="H39" s="17">
        <v>283512198.27818179</v>
      </c>
      <c r="I39" s="18">
        <v>0.4462928568212951</v>
      </c>
      <c r="J39" s="44">
        <v>26101732.5</v>
      </c>
      <c r="K39" s="44">
        <v>7662780.25</v>
      </c>
      <c r="L39" s="17">
        <v>18438952.25</v>
      </c>
      <c r="M39" s="18">
        <v>0.29357362581200308</v>
      </c>
      <c r="AW39" s="1">
        <v>0</v>
      </c>
      <c r="AX39" s="1" t="e">
        <v>#DIV/0!</v>
      </c>
    </row>
    <row r="40" spans="1:50" ht="18" customHeight="1">
      <c r="A40" s="5">
        <v>1</v>
      </c>
      <c r="C40" s="2">
        <v>1</v>
      </c>
      <c r="D40" s="43" t="s">
        <v>33</v>
      </c>
      <c r="E40" s="44">
        <v>9960271.1500000004</v>
      </c>
      <c r="F40" s="44">
        <v>4987514.2</v>
      </c>
      <c r="G40" s="45">
        <v>3148699.87</v>
      </c>
      <c r="H40" s="17">
        <v>6811571.2800000003</v>
      </c>
      <c r="I40" s="18">
        <v>0.31612591892139402</v>
      </c>
      <c r="J40" s="44">
        <v>0</v>
      </c>
      <c r="K40" s="44">
        <v>0</v>
      </c>
      <c r="L40" s="17">
        <v>0</v>
      </c>
      <c r="M40" s="18"/>
      <c r="AW40" s="1">
        <v>0</v>
      </c>
      <c r="AX40" s="1" t="e">
        <v>#DIV/0!</v>
      </c>
    </row>
    <row r="41" spans="1:50" ht="18" customHeight="1">
      <c r="A41" s="5">
        <v>1</v>
      </c>
      <c r="C41" s="2">
        <v>1</v>
      </c>
      <c r="D41" s="43" t="s">
        <v>35</v>
      </c>
      <c r="E41" s="44">
        <v>116663931.92</v>
      </c>
      <c r="F41" s="44">
        <v>58331965.960000001</v>
      </c>
      <c r="G41" s="45">
        <v>58157796.899999999</v>
      </c>
      <c r="H41" s="17">
        <v>58506135.020000003</v>
      </c>
      <c r="I41" s="18">
        <v>0.49850708734796084</v>
      </c>
      <c r="J41" s="44">
        <v>0</v>
      </c>
      <c r="K41" s="44">
        <v>0</v>
      </c>
      <c r="L41" s="17">
        <v>0</v>
      </c>
      <c r="M41" s="18"/>
      <c r="AW41" s="1">
        <v>0</v>
      </c>
      <c r="AX41" s="1" t="e">
        <v>#DIV/0!</v>
      </c>
    </row>
    <row r="42" spans="1:50" ht="18" customHeight="1">
      <c r="A42" s="5">
        <v>1</v>
      </c>
      <c r="C42" s="2">
        <v>1</v>
      </c>
      <c r="D42" s="43" t="s">
        <v>39</v>
      </c>
      <c r="E42" s="44">
        <v>403674845.23000014</v>
      </c>
      <c r="F42" s="44">
        <v>202974806.10000005</v>
      </c>
      <c r="G42" s="45">
        <v>184940302.81</v>
      </c>
      <c r="H42" s="17">
        <v>218734542.42000014</v>
      </c>
      <c r="I42" s="18">
        <v>0.45814175689998055</v>
      </c>
      <c r="J42" s="44">
        <v>78677461.699999988</v>
      </c>
      <c r="K42" s="44">
        <v>35832652.729999997</v>
      </c>
      <c r="L42" s="17">
        <v>42844808.969999991</v>
      </c>
      <c r="M42" s="18">
        <v>0.45543732545199794</v>
      </c>
      <c r="AW42" s="1">
        <v>0</v>
      </c>
      <c r="AX42" s="1" t="e">
        <v>#DIV/0!</v>
      </c>
    </row>
    <row r="43" spans="1:50" ht="18" customHeight="1">
      <c r="D43" s="46" t="s">
        <v>38</v>
      </c>
      <c r="E43" s="44">
        <v>0</v>
      </c>
      <c r="F43" s="44">
        <v>0</v>
      </c>
      <c r="G43" s="45">
        <v>0</v>
      </c>
      <c r="H43" s="6">
        <v>0</v>
      </c>
      <c r="I43" s="10"/>
      <c r="J43" s="44">
        <v>0</v>
      </c>
      <c r="K43" s="44">
        <v>0</v>
      </c>
      <c r="L43" s="6">
        <v>0</v>
      </c>
      <c r="M43" s="10"/>
      <c r="AW43" s="1">
        <v>0</v>
      </c>
      <c r="AX43" s="1" t="e">
        <v>#DIV/0!</v>
      </c>
    </row>
    <row r="44" spans="1:50" ht="18" customHeight="1">
      <c r="A44" s="5">
        <v>1</v>
      </c>
      <c r="C44" s="2">
        <v>1</v>
      </c>
      <c r="D44" s="43" t="s">
        <v>34</v>
      </c>
      <c r="E44" s="44">
        <v>77659459.650000006</v>
      </c>
      <c r="F44" s="44">
        <v>38943985.219999999</v>
      </c>
      <c r="G44" s="45">
        <v>22335776.780000001</v>
      </c>
      <c r="H44" s="17">
        <v>55323682.870000005</v>
      </c>
      <c r="I44" s="18">
        <v>0.28761179746374915</v>
      </c>
      <c r="J44" s="44">
        <v>0</v>
      </c>
      <c r="K44" s="44">
        <v>0</v>
      </c>
      <c r="L44" s="17">
        <v>0</v>
      </c>
      <c r="M44" s="18"/>
      <c r="AW44" s="1">
        <v>0</v>
      </c>
      <c r="AX44" s="1" t="e">
        <v>#DIV/0!</v>
      </c>
    </row>
    <row r="45" spans="1:50" s="11" customFormat="1" ht="48.9" customHeight="1">
      <c r="A45" s="5">
        <v>1</v>
      </c>
      <c r="B45" s="3">
        <v>1</v>
      </c>
      <c r="C45" s="3">
        <v>1</v>
      </c>
      <c r="D45" s="41" t="s">
        <v>2</v>
      </c>
      <c r="E45" s="42">
        <v>669253948.69272721</v>
      </c>
      <c r="F45" s="42">
        <v>335429223.03999996</v>
      </c>
      <c r="G45" s="42">
        <v>281995351.14000005</v>
      </c>
      <c r="H45" s="20">
        <v>-53433871.899999917</v>
      </c>
      <c r="I45" s="21">
        <v>-0.15929999007161019</v>
      </c>
      <c r="J45" s="42">
        <v>54092087.680000007</v>
      </c>
      <c r="K45" s="42">
        <v>17062376.969999999</v>
      </c>
      <c r="L45" s="20">
        <v>37029710.710000008</v>
      </c>
      <c r="M45" s="21">
        <v>0.31543202900465306</v>
      </c>
      <c r="AW45" s="11">
        <v>0</v>
      </c>
      <c r="AX45" s="11" t="e">
        <v>#DIV/0!</v>
      </c>
    </row>
    <row r="46" spans="1:50" ht="18" customHeight="1">
      <c r="A46" s="5">
        <v>1</v>
      </c>
      <c r="C46" s="2">
        <v>1</v>
      </c>
      <c r="D46" s="43" t="s">
        <v>40</v>
      </c>
      <c r="E46" s="44">
        <v>301854729.37272727</v>
      </c>
      <c r="F46" s="44">
        <v>149944027</v>
      </c>
      <c r="G46" s="45">
        <v>127597024.53</v>
      </c>
      <c r="H46" s="17">
        <v>174257704.84272727</v>
      </c>
      <c r="I46" s="18">
        <v>0.42271003934625928</v>
      </c>
      <c r="J46" s="44">
        <v>21781237.520000003</v>
      </c>
      <c r="K46" s="44">
        <v>6653441.71</v>
      </c>
      <c r="L46" s="17">
        <v>15127795.810000002</v>
      </c>
      <c r="M46" s="18">
        <v>0.30546665238330312</v>
      </c>
      <c r="AW46" s="1">
        <v>0</v>
      </c>
      <c r="AX46" s="1" t="e">
        <v>#DIV/0!</v>
      </c>
    </row>
    <row r="47" spans="1:50" ht="18" customHeight="1">
      <c r="A47" s="5">
        <v>1</v>
      </c>
      <c r="C47" s="2">
        <v>1</v>
      </c>
      <c r="D47" s="43" t="s">
        <v>33</v>
      </c>
      <c r="E47" s="44">
        <v>30655695.340000004</v>
      </c>
      <c r="F47" s="44">
        <v>15333820</v>
      </c>
      <c r="G47" s="45">
        <v>9061557.0399999991</v>
      </c>
      <c r="H47" s="17">
        <v>21594138.300000004</v>
      </c>
      <c r="I47" s="18">
        <v>0.29559130659079669</v>
      </c>
      <c r="J47" s="44">
        <v>0</v>
      </c>
      <c r="K47" s="44">
        <v>0</v>
      </c>
      <c r="L47" s="17">
        <v>0</v>
      </c>
      <c r="M47" s="18"/>
      <c r="AW47" s="1">
        <v>0</v>
      </c>
      <c r="AX47" s="1" t="e">
        <v>#DIV/0!</v>
      </c>
    </row>
    <row r="48" spans="1:50" ht="18" customHeight="1">
      <c r="A48" s="5">
        <v>1</v>
      </c>
      <c r="C48" s="2">
        <v>1</v>
      </c>
      <c r="D48" s="43" t="s">
        <v>35</v>
      </c>
      <c r="E48" s="44">
        <v>78757546</v>
      </c>
      <c r="F48" s="44">
        <v>39378773</v>
      </c>
      <c r="G48" s="45">
        <v>38860460.700000003</v>
      </c>
      <c r="H48" s="17">
        <v>39897085.299999997</v>
      </c>
      <c r="I48" s="18">
        <v>0.49341888712479692</v>
      </c>
      <c r="J48" s="44">
        <v>0</v>
      </c>
      <c r="K48" s="44">
        <v>0</v>
      </c>
      <c r="L48" s="17">
        <v>0</v>
      </c>
      <c r="M48" s="18"/>
      <c r="AW48" s="1">
        <v>0</v>
      </c>
      <c r="AX48" s="1" t="e">
        <v>#DIV/0!</v>
      </c>
    </row>
    <row r="49" spans="1:50" ht="18" customHeight="1">
      <c r="A49" s="5">
        <v>1</v>
      </c>
      <c r="C49" s="2">
        <v>1</v>
      </c>
      <c r="D49" s="43" t="s">
        <v>39</v>
      </c>
      <c r="E49" s="44">
        <v>232934351.43999997</v>
      </c>
      <c r="F49" s="44">
        <v>118038882.95999998</v>
      </c>
      <c r="G49" s="45">
        <v>102282336.70999999</v>
      </c>
      <c r="H49" s="17">
        <v>130652014.72999997</v>
      </c>
      <c r="I49" s="18">
        <v>0.43910370487517481</v>
      </c>
      <c r="J49" s="44">
        <v>32310850.16</v>
      </c>
      <c r="K49" s="44">
        <v>10408935.26</v>
      </c>
      <c r="L49" s="17">
        <v>21901914.899999999</v>
      </c>
      <c r="M49" s="18">
        <v>0.32214984156888554</v>
      </c>
      <c r="AW49" s="1">
        <v>0</v>
      </c>
      <c r="AX49" s="1" t="e">
        <v>#DIV/0!</v>
      </c>
    </row>
    <row r="50" spans="1:50" ht="18" customHeight="1">
      <c r="D50" s="46" t="s">
        <v>38</v>
      </c>
      <c r="E50" s="44">
        <v>0</v>
      </c>
      <c r="F50" s="44">
        <v>0</v>
      </c>
      <c r="G50" s="45">
        <v>0</v>
      </c>
      <c r="H50" s="6">
        <v>0</v>
      </c>
      <c r="I50" s="10"/>
      <c r="J50" s="44">
        <v>0</v>
      </c>
      <c r="K50" s="44">
        <v>0</v>
      </c>
      <c r="L50" s="6">
        <v>0</v>
      </c>
      <c r="M50" s="10"/>
      <c r="AW50" s="1">
        <v>0</v>
      </c>
      <c r="AX50" s="1" t="e">
        <v>#DIV/0!</v>
      </c>
    </row>
    <row r="51" spans="1:50" ht="18" customHeight="1">
      <c r="A51" s="5">
        <v>1</v>
      </c>
      <c r="C51" s="2">
        <v>1</v>
      </c>
      <c r="D51" s="43" t="s">
        <v>34</v>
      </c>
      <c r="E51" s="44">
        <v>25051626.539999999</v>
      </c>
      <c r="F51" s="44">
        <v>12733720.079999998</v>
      </c>
      <c r="G51" s="45">
        <v>4193972.16</v>
      </c>
      <c r="H51" s="17">
        <v>20857654.379999999</v>
      </c>
      <c r="I51" s="18">
        <v>0.16741316789564437</v>
      </c>
      <c r="J51" s="44">
        <v>0</v>
      </c>
      <c r="K51" s="44">
        <v>0</v>
      </c>
      <c r="L51" s="17">
        <v>0</v>
      </c>
      <c r="M51" s="18"/>
      <c r="AW51" s="1">
        <v>0</v>
      </c>
      <c r="AX51" s="1" t="e">
        <v>#DIV/0!</v>
      </c>
    </row>
    <row r="52" spans="1:50" s="11" customFormat="1" ht="48.9" customHeight="1">
      <c r="A52" s="5">
        <v>1</v>
      </c>
      <c r="B52" s="3">
        <v>1</v>
      </c>
      <c r="C52" s="3">
        <v>1</v>
      </c>
      <c r="D52" s="41" t="s">
        <v>3</v>
      </c>
      <c r="E52" s="42">
        <v>515431352.64090908</v>
      </c>
      <c r="F52" s="42">
        <v>261267188.39999998</v>
      </c>
      <c r="G52" s="42">
        <v>219962795.78999999</v>
      </c>
      <c r="H52" s="20">
        <v>-41304392.609999985</v>
      </c>
      <c r="I52" s="21">
        <v>-0.15809253685067784</v>
      </c>
      <c r="J52" s="42">
        <v>71865901.359999985</v>
      </c>
      <c r="K52" s="42">
        <v>28182086.399999999</v>
      </c>
      <c r="L52" s="20">
        <v>43683814.959999986</v>
      </c>
      <c r="M52" s="21">
        <v>0.3921482353477575</v>
      </c>
      <c r="AW52" s="11">
        <v>0</v>
      </c>
      <c r="AX52" s="11" t="e">
        <v>#DIV/0!</v>
      </c>
    </row>
    <row r="53" spans="1:50" ht="18" customHeight="1">
      <c r="A53" s="5">
        <v>1</v>
      </c>
      <c r="C53" s="2">
        <v>1</v>
      </c>
      <c r="D53" s="43" t="s">
        <v>40</v>
      </c>
      <c r="E53" s="44">
        <v>260417932.09090906</v>
      </c>
      <c r="F53" s="44">
        <v>132744969.53999998</v>
      </c>
      <c r="G53" s="45">
        <v>127458421.73999999</v>
      </c>
      <c r="H53" s="17">
        <v>132959510.35090907</v>
      </c>
      <c r="I53" s="18">
        <v>0.48943796119042082</v>
      </c>
      <c r="J53" s="44">
        <v>14577022.57</v>
      </c>
      <c r="K53" s="44">
        <v>4292192.47</v>
      </c>
      <c r="L53" s="17">
        <v>10284830.100000001</v>
      </c>
      <c r="M53" s="18">
        <v>0.29444918874129172</v>
      </c>
      <c r="AW53" s="1">
        <v>0</v>
      </c>
      <c r="AX53" s="1" t="e">
        <v>#DIV/0!</v>
      </c>
    </row>
    <row r="54" spans="1:50" ht="18" customHeight="1">
      <c r="A54" s="5">
        <v>1</v>
      </c>
      <c r="C54" s="2">
        <v>1</v>
      </c>
      <c r="D54" s="43" t="s">
        <v>33</v>
      </c>
      <c r="E54" s="44">
        <v>31817074.07</v>
      </c>
      <c r="F54" s="44">
        <v>15913653.640000001</v>
      </c>
      <c r="G54" s="45">
        <v>10988844.42</v>
      </c>
      <c r="H54" s="17">
        <v>20828229.649999999</v>
      </c>
      <c r="I54" s="18">
        <v>0.34537570600689743</v>
      </c>
      <c r="J54" s="44">
        <v>0</v>
      </c>
      <c r="K54" s="44">
        <v>0</v>
      </c>
      <c r="L54" s="17">
        <v>0</v>
      </c>
      <c r="M54" s="18"/>
      <c r="AW54" s="1">
        <v>0</v>
      </c>
      <c r="AX54" s="1" t="e">
        <v>#DIV/0!</v>
      </c>
    </row>
    <row r="55" spans="1:50" ht="18" customHeight="1">
      <c r="A55" s="5">
        <v>1</v>
      </c>
      <c r="C55" s="2">
        <v>1</v>
      </c>
      <c r="D55" s="43" t="s">
        <v>35</v>
      </c>
      <c r="E55" s="44">
        <v>0</v>
      </c>
      <c r="F55" s="44">
        <v>0</v>
      </c>
      <c r="G55" s="45">
        <v>0</v>
      </c>
      <c r="H55" s="17">
        <v>0</v>
      </c>
      <c r="I55" s="18"/>
      <c r="J55" s="44">
        <v>0</v>
      </c>
      <c r="K55" s="44">
        <v>0</v>
      </c>
      <c r="L55" s="17">
        <v>0</v>
      </c>
      <c r="M55" s="18"/>
      <c r="AW55" s="1">
        <v>0</v>
      </c>
      <c r="AX55" s="1" t="e">
        <v>#DIV/0!</v>
      </c>
    </row>
    <row r="56" spans="1:50" ht="18" customHeight="1">
      <c r="A56" s="5">
        <v>1</v>
      </c>
      <c r="C56" s="2">
        <v>1</v>
      </c>
      <c r="D56" s="43" t="s">
        <v>39</v>
      </c>
      <c r="E56" s="44">
        <v>166119899.23999998</v>
      </c>
      <c r="F56" s="44">
        <v>83764539.689999998</v>
      </c>
      <c r="G56" s="45">
        <v>64741166.130000003</v>
      </c>
      <c r="H56" s="17">
        <v>101378733.10999998</v>
      </c>
      <c r="I56" s="18">
        <v>0.38972553213788003</v>
      </c>
      <c r="J56" s="44">
        <v>57288878.789999992</v>
      </c>
      <c r="K56" s="44">
        <v>23889893.93</v>
      </c>
      <c r="L56" s="17">
        <v>33398984.859999992</v>
      </c>
      <c r="M56" s="18">
        <v>0.41700753155898868</v>
      </c>
      <c r="AW56" s="1">
        <v>0</v>
      </c>
      <c r="AX56" s="1" t="e">
        <v>#DIV/0!</v>
      </c>
    </row>
    <row r="57" spans="1:50" ht="18" customHeight="1">
      <c r="D57" s="46" t="s">
        <v>38</v>
      </c>
      <c r="E57" s="44">
        <v>0</v>
      </c>
      <c r="F57" s="44">
        <v>0</v>
      </c>
      <c r="G57" s="45">
        <v>0</v>
      </c>
      <c r="H57" s="6">
        <v>0</v>
      </c>
      <c r="I57" s="10"/>
      <c r="J57" s="44">
        <v>0</v>
      </c>
      <c r="K57" s="44">
        <v>0</v>
      </c>
      <c r="L57" s="6">
        <v>0</v>
      </c>
      <c r="M57" s="10"/>
      <c r="AW57" s="1">
        <v>0</v>
      </c>
      <c r="AX57" s="1" t="e">
        <v>#DIV/0!</v>
      </c>
    </row>
    <row r="58" spans="1:50" ht="18" customHeight="1">
      <c r="A58" s="5">
        <v>1</v>
      </c>
      <c r="C58" s="2">
        <v>1</v>
      </c>
      <c r="D58" s="43" t="s">
        <v>34</v>
      </c>
      <c r="E58" s="44">
        <v>57076447.239999995</v>
      </c>
      <c r="F58" s="44">
        <v>28844025.530000001</v>
      </c>
      <c r="G58" s="45">
        <v>16774363.5</v>
      </c>
      <c r="H58" s="17">
        <v>40302083.739999995</v>
      </c>
      <c r="I58" s="18">
        <v>0.29389291574974352</v>
      </c>
      <c r="J58" s="44">
        <v>0</v>
      </c>
      <c r="K58" s="44">
        <v>0</v>
      </c>
      <c r="L58" s="17">
        <v>0</v>
      </c>
      <c r="M58" s="18"/>
      <c r="AW58" s="1">
        <v>0</v>
      </c>
      <c r="AX58" s="1" t="e">
        <v>#DIV/0!</v>
      </c>
    </row>
    <row r="59" spans="1:50" s="11" customFormat="1" ht="48.9" customHeight="1">
      <c r="A59" s="5">
        <v>1</v>
      </c>
      <c r="B59" s="3">
        <v>1</v>
      </c>
      <c r="C59" s="3">
        <v>1</v>
      </c>
      <c r="D59" s="41" t="s">
        <v>4</v>
      </c>
      <c r="E59" s="42">
        <v>110634690.20363635</v>
      </c>
      <c r="F59" s="42">
        <v>56175371.99000001</v>
      </c>
      <c r="G59" s="42">
        <v>45550370.629999995</v>
      </c>
      <c r="H59" s="20">
        <v>-10625001.360000014</v>
      </c>
      <c r="I59" s="21">
        <v>-0.18913984872038606</v>
      </c>
      <c r="J59" s="42">
        <v>5357991.88</v>
      </c>
      <c r="K59" s="42">
        <v>893770.01</v>
      </c>
      <c r="L59" s="20">
        <v>4464221.87</v>
      </c>
      <c r="M59" s="21">
        <v>0.16681063167270049</v>
      </c>
      <c r="AW59" s="11">
        <v>0</v>
      </c>
      <c r="AX59" s="11" t="e">
        <v>#DIV/0!</v>
      </c>
    </row>
    <row r="60" spans="1:50" ht="18" customHeight="1">
      <c r="A60" s="5">
        <v>1</v>
      </c>
      <c r="C60" s="2">
        <v>1</v>
      </c>
      <c r="D60" s="43" t="s">
        <v>40</v>
      </c>
      <c r="E60" s="44">
        <v>55090061.853636354</v>
      </c>
      <c r="F60" s="44">
        <v>28042153.600000001</v>
      </c>
      <c r="G60" s="45">
        <v>24111553.309999999</v>
      </c>
      <c r="H60" s="17">
        <v>30978508.543636356</v>
      </c>
      <c r="I60" s="18">
        <v>0.43767519038297209</v>
      </c>
      <c r="J60" s="44">
        <v>1546443.8800000001</v>
      </c>
      <c r="K60" s="44">
        <v>696840.03</v>
      </c>
      <c r="L60" s="17">
        <v>849603.85000000009</v>
      </c>
      <c r="M60" s="18">
        <v>0.45060802982388209</v>
      </c>
      <c r="AW60" s="1">
        <v>0</v>
      </c>
      <c r="AX60" s="1" t="e">
        <v>#DIV/0!</v>
      </c>
    </row>
    <row r="61" spans="1:50" ht="18" customHeight="1">
      <c r="A61" s="5">
        <v>1</v>
      </c>
      <c r="C61" s="2">
        <v>1</v>
      </c>
      <c r="D61" s="43" t="s">
        <v>33</v>
      </c>
      <c r="E61" s="44">
        <v>5058391.5299999993</v>
      </c>
      <c r="F61" s="44">
        <v>2532328.7999999998</v>
      </c>
      <c r="G61" s="45">
        <v>3901571.81</v>
      </c>
      <c r="H61" s="17">
        <v>1156819.7199999993</v>
      </c>
      <c r="I61" s="18">
        <v>0.77130680511004268</v>
      </c>
      <c r="J61" s="44">
        <v>0</v>
      </c>
      <c r="K61" s="44">
        <v>0</v>
      </c>
      <c r="L61" s="17">
        <v>0</v>
      </c>
      <c r="M61" s="18"/>
      <c r="AW61" s="1">
        <v>0</v>
      </c>
      <c r="AX61" s="1" t="e">
        <v>#DIV/0!</v>
      </c>
    </row>
    <row r="62" spans="1:50" ht="18" customHeight="1">
      <c r="A62" s="5">
        <v>1</v>
      </c>
      <c r="C62" s="2">
        <v>1</v>
      </c>
      <c r="D62" s="43" t="s">
        <v>35</v>
      </c>
      <c r="E62" s="44">
        <v>0</v>
      </c>
      <c r="F62" s="44">
        <v>0</v>
      </c>
      <c r="G62" s="45">
        <v>0</v>
      </c>
      <c r="H62" s="17">
        <v>0</v>
      </c>
      <c r="I62" s="18"/>
      <c r="J62" s="44">
        <v>0</v>
      </c>
      <c r="K62" s="44">
        <v>0</v>
      </c>
      <c r="L62" s="17">
        <v>0</v>
      </c>
      <c r="M62" s="18"/>
      <c r="AW62" s="1">
        <v>0</v>
      </c>
      <c r="AX62" s="1" t="e">
        <v>#DIV/0!</v>
      </c>
    </row>
    <row r="63" spans="1:50" ht="18" customHeight="1">
      <c r="A63" s="5">
        <v>1</v>
      </c>
      <c r="C63" s="2">
        <v>1</v>
      </c>
      <c r="D63" s="43" t="s">
        <v>39</v>
      </c>
      <c r="E63" s="44">
        <v>38970673.600000001</v>
      </c>
      <c r="F63" s="44">
        <v>19768719.810000002</v>
      </c>
      <c r="G63" s="45">
        <v>14288288.369999999</v>
      </c>
      <c r="H63" s="17">
        <v>24682385.230000004</v>
      </c>
      <c r="I63" s="18">
        <v>0.3666420682551404</v>
      </c>
      <c r="J63" s="44">
        <v>3811548</v>
      </c>
      <c r="K63" s="44">
        <v>196929.98</v>
      </c>
      <c r="L63" s="17">
        <v>3614618.02</v>
      </c>
      <c r="M63" s="18">
        <v>5.1666666666666666E-2</v>
      </c>
      <c r="AW63" s="1">
        <v>0</v>
      </c>
      <c r="AX63" s="1" t="e">
        <v>#DIV/0!</v>
      </c>
    </row>
    <row r="64" spans="1:50" ht="18" customHeight="1">
      <c r="D64" s="46" t="s">
        <v>38</v>
      </c>
      <c r="E64" s="44">
        <v>0</v>
      </c>
      <c r="F64" s="44">
        <v>0</v>
      </c>
      <c r="G64" s="45">
        <v>0</v>
      </c>
      <c r="H64" s="6">
        <v>0</v>
      </c>
      <c r="I64" s="10"/>
      <c r="J64" s="44">
        <v>0</v>
      </c>
      <c r="K64" s="44">
        <v>0</v>
      </c>
      <c r="L64" s="6">
        <v>0</v>
      </c>
      <c r="M64" s="10"/>
      <c r="AW64" s="1">
        <v>0</v>
      </c>
      <c r="AX64" s="1" t="e">
        <v>#DIV/0!</v>
      </c>
    </row>
    <row r="65" spans="1:50" ht="18" customHeight="1">
      <c r="A65" s="5">
        <v>1</v>
      </c>
      <c r="C65" s="2">
        <v>1</v>
      </c>
      <c r="D65" s="43" t="s">
        <v>34</v>
      </c>
      <c r="E65" s="44">
        <v>11515563.220000003</v>
      </c>
      <c r="F65" s="44">
        <v>5832169.7800000012</v>
      </c>
      <c r="G65" s="45">
        <v>3248957.14</v>
      </c>
      <c r="H65" s="17">
        <v>8266606.0800000019</v>
      </c>
      <c r="I65" s="18">
        <v>0.28213619064304868</v>
      </c>
      <c r="J65" s="44">
        <v>0</v>
      </c>
      <c r="K65" s="44">
        <v>0</v>
      </c>
      <c r="L65" s="17">
        <v>0</v>
      </c>
      <c r="M65" s="18"/>
      <c r="AW65" s="1">
        <v>0</v>
      </c>
      <c r="AX65" s="1" t="e">
        <v>#DIV/0!</v>
      </c>
    </row>
    <row r="66" spans="1:50" s="11" customFormat="1" ht="48.9" customHeight="1">
      <c r="A66" s="5">
        <v>1</v>
      </c>
      <c r="B66" s="3">
        <v>1</v>
      </c>
      <c r="C66" s="3">
        <v>1</v>
      </c>
      <c r="D66" s="41" t="s">
        <v>5</v>
      </c>
      <c r="E66" s="42">
        <v>858102103.14999998</v>
      </c>
      <c r="F66" s="42">
        <v>450370797.10999984</v>
      </c>
      <c r="G66" s="42">
        <v>415549405.93000001</v>
      </c>
      <c r="H66" s="20">
        <v>-34821391.179999828</v>
      </c>
      <c r="I66" s="21">
        <v>-7.7317160445229655E-2</v>
      </c>
      <c r="J66" s="42">
        <v>39129741.630000003</v>
      </c>
      <c r="K66" s="42">
        <v>19992010.539999999</v>
      </c>
      <c r="L66" s="20">
        <v>19137731.090000004</v>
      </c>
      <c r="M66" s="21">
        <v>0.51091598633691249</v>
      </c>
      <c r="AW66" s="11">
        <v>0</v>
      </c>
      <c r="AX66" s="11" t="e">
        <v>#DIV/0!</v>
      </c>
    </row>
    <row r="67" spans="1:50" ht="18" customHeight="1">
      <c r="A67" s="5">
        <v>1</v>
      </c>
      <c r="C67" s="2">
        <v>1</v>
      </c>
      <c r="D67" s="43" t="s">
        <v>40</v>
      </c>
      <c r="E67" s="44">
        <v>415689877.36000001</v>
      </c>
      <c r="F67" s="44">
        <v>207660427.03999999</v>
      </c>
      <c r="G67" s="45">
        <v>185615697.38</v>
      </c>
      <c r="H67" s="17">
        <v>230074179.98000002</v>
      </c>
      <c r="I67" s="18">
        <v>0.44652445847087874</v>
      </c>
      <c r="J67" s="44">
        <v>21695313.330000002</v>
      </c>
      <c r="K67" s="44">
        <v>10817680.869999999</v>
      </c>
      <c r="L67" s="17">
        <v>10877632.460000003</v>
      </c>
      <c r="M67" s="18">
        <v>0.49861832855123822</v>
      </c>
      <c r="AW67" s="1">
        <v>0</v>
      </c>
      <c r="AX67" s="1" t="e">
        <v>#DIV/0!</v>
      </c>
    </row>
    <row r="68" spans="1:50" ht="18" customHeight="1">
      <c r="A68" s="5">
        <v>1</v>
      </c>
      <c r="C68" s="2">
        <v>1</v>
      </c>
      <c r="D68" s="43" t="s">
        <v>33</v>
      </c>
      <c r="E68" s="44">
        <v>4841935.209999999</v>
      </c>
      <c r="F68" s="44">
        <v>2422568.42</v>
      </c>
      <c r="G68" s="45">
        <v>1959934.49</v>
      </c>
      <c r="H68" s="17">
        <v>2882000.7199999988</v>
      </c>
      <c r="I68" s="18">
        <v>0.4047832953138587</v>
      </c>
      <c r="J68" s="44">
        <v>0</v>
      </c>
      <c r="K68" s="44">
        <v>0</v>
      </c>
      <c r="L68" s="17">
        <v>0</v>
      </c>
      <c r="M68" s="18"/>
      <c r="AW68" s="1">
        <v>0</v>
      </c>
      <c r="AX68" s="1" t="e">
        <v>#DIV/0!</v>
      </c>
    </row>
    <row r="69" spans="1:50" ht="18" customHeight="1">
      <c r="A69" s="5">
        <v>1</v>
      </c>
      <c r="C69" s="2">
        <v>1</v>
      </c>
      <c r="D69" s="43" t="s">
        <v>35</v>
      </c>
      <c r="E69" s="44">
        <v>36122399.659999996</v>
      </c>
      <c r="F69" s="44">
        <v>36122399.659999996</v>
      </c>
      <c r="G69" s="45">
        <v>35906270.020000003</v>
      </c>
      <c r="H69" s="17">
        <v>216129.63999999315</v>
      </c>
      <c r="I69" s="18">
        <v>0.99401674190988687</v>
      </c>
      <c r="J69" s="44">
        <v>0</v>
      </c>
      <c r="K69" s="44">
        <v>0</v>
      </c>
      <c r="L69" s="17">
        <v>0</v>
      </c>
      <c r="M69" s="18"/>
      <c r="AW69" s="1">
        <v>0</v>
      </c>
      <c r="AX69" s="1" t="e">
        <v>#DIV/0!</v>
      </c>
    </row>
    <row r="70" spans="1:50" ht="18" customHeight="1">
      <c r="A70" s="5">
        <v>1</v>
      </c>
      <c r="C70" s="2">
        <v>1</v>
      </c>
      <c r="D70" s="43" t="s">
        <v>39</v>
      </c>
      <c r="E70" s="44">
        <v>354129361.78999996</v>
      </c>
      <c r="F70" s="44">
        <v>180362570.02999991</v>
      </c>
      <c r="G70" s="45">
        <v>180146913.84</v>
      </c>
      <c r="H70" s="17">
        <v>173982447.94999996</v>
      </c>
      <c r="I70" s="18">
        <v>0.50870369214634004</v>
      </c>
      <c r="J70" s="44">
        <v>17434428.300000001</v>
      </c>
      <c r="K70" s="44">
        <v>9174329.6699999999</v>
      </c>
      <c r="L70" s="17">
        <v>8260098.6300000008</v>
      </c>
      <c r="M70" s="18">
        <v>0.52621912873392007</v>
      </c>
      <c r="AW70" s="1">
        <v>0</v>
      </c>
      <c r="AX70" s="1" t="e">
        <v>#DIV/0!</v>
      </c>
    </row>
    <row r="71" spans="1:50" ht="18" customHeight="1">
      <c r="D71" s="46" t="s">
        <v>38</v>
      </c>
      <c r="E71" s="44">
        <v>0</v>
      </c>
      <c r="F71" s="44">
        <v>0</v>
      </c>
      <c r="G71" s="45">
        <v>0</v>
      </c>
      <c r="H71" s="6">
        <v>0</v>
      </c>
      <c r="I71" s="10"/>
      <c r="J71" s="44">
        <v>0</v>
      </c>
      <c r="K71" s="44">
        <v>0</v>
      </c>
      <c r="L71" s="6">
        <v>0</v>
      </c>
      <c r="M71" s="10"/>
      <c r="AW71" s="1">
        <v>0</v>
      </c>
      <c r="AX71" s="1" t="e">
        <v>#DIV/0!</v>
      </c>
    </row>
    <row r="72" spans="1:50" ht="18" customHeight="1">
      <c r="A72" s="5">
        <v>1</v>
      </c>
      <c r="C72" s="2">
        <v>1</v>
      </c>
      <c r="D72" s="43" t="s">
        <v>34</v>
      </c>
      <c r="E72" s="44">
        <v>47318529.129999995</v>
      </c>
      <c r="F72" s="44">
        <v>23802831.959999997</v>
      </c>
      <c r="G72" s="45">
        <v>11920590.199999999</v>
      </c>
      <c r="H72" s="17">
        <v>35397938.929999992</v>
      </c>
      <c r="I72" s="18">
        <v>0.25192224735578972</v>
      </c>
      <c r="J72" s="44">
        <v>0</v>
      </c>
      <c r="K72" s="44">
        <v>0</v>
      </c>
      <c r="L72" s="17">
        <v>0</v>
      </c>
      <c r="M72" s="18"/>
      <c r="AW72" s="1">
        <v>0</v>
      </c>
      <c r="AX72" s="1" t="e">
        <v>#DIV/0!</v>
      </c>
    </row>
    <row r="73" spans="1:50" s="11" customFormat="1" ht="48.9" customHeight="1">
      <c r="A73" s="5">
        <v>1</v>
      </c>
      <c r="B73" s="3">
        <v>1</v>
      </c>
      <c r="C73" s="3">
        <v>1</v>
      </c>
      <c r="D73" s="41" t="s">
        <v>43</v>
      </c>
      <c r="E73" s="42">
        <v>298944977.93818176</v>
      </c>
      <c r="F73" s="42">
        <v>156627065.90000001</v>
      </c>
      <c r="G73" s="42">
        <v>139436684.77000001</v>
      </c>
      <c r="H73" s="20">
        <v>-17190381.129999995</v>
      </c>
      <c r="I73" s="21">
        <v>-0.10975357950569892</v>
      </c>
      <c r="J73" s="42">
        <v>17349094.600000001</v>
      </c>
      <c r="K73" s="42">
        <v>9397039.3000000007</v>
      </c>
      <c r="L73" s="20">
        <v>7952055.3000000007</v>
      </c>
      <c r="M73" s="21">
        <v>0.54164436338943012</v>
      </c>
      <c r="AW73" s="11">
        <v>0</v>
      </c>
      <c r="AX73" s="11" t="e">
        <v>#DIV/0!</v>
      </c>
    </row>
    <row r="74" spans="1:50" ht="18" customHeight="1">
      <c r="A74" s="5">
        <v>1</v>
      </c>
      <c r="C74" s="2">
        <v>1</v>
      </c>
      <c r="D74" s="43" t="s">
        <v>40</v>
      </c>
      <c r="E74" s="44">
        <v>159567496.4881818</v>
      </c>
      <c r="F74" s="44">
        <v>80436548.019999996</v>
      </c>
      <c r="G74" s="45">
        <v>72454018.379999995</v>
      </c>
      <c r="H74" s="17">
        <v>87113478.108181804</v>
      </c>
      <c r="I74" s="18">
        <v>0.45406501934663257</v>
      </c>
      <c r="J74" s="44">
        <v>9591342.1999999993</v>
      </c>
      <c r="K74" s="44">
        <v>3727219.23</v>
      </c>
      <c r="L74" s="17">
        <v>5864122.9699999988</v>
      </c>
      <c r="M74" s="18">
        <v>0.38860246587802905</v>
      </c>
      <c r="AW74" s="1">
        <v>0</v>
      </c>
      <c r="AX74" s="1" t="e">
        <v>#DIV/0!</v>
      </c>
    </row>
    <row r="75" spans="1:50" ht="18" customHeight="1">
      <c r="A75" s="5">
        <v>1</v>
      </c>
      <c r="C75" s="2">
        <v>1</v>
      </c>
      <c r="D75" s="43" t="s">
        <v>33</v>
      </c>
      <c r="E75" s="44">
        <v>0</v>
      </c>
      <c r="F75" s="44">
        <v>0</v>
      </c>
      <c r="G75" s="45">
        <v>0</v>
      </c>
      <c r="H75" s="17">
        <v>0</v>
      </c>
      <c r="I75" s="18"/>
      <c r="J75" s="44">
        <v>0</v>
      </c>
      <c r="K75" s="44">
        <v>0</v>
      </c>
      <c r="L75" s="17">
        <v>0</v>
      </c>
      <c r="M75" s="18"/>
      <c r="AW75" s="1">
        <v>0</v>
      </c>
      <c r="AX75" s="1" t="e">
        <v>#DIV/0!</v>
      </c>
    </row>
    <row r="76" spans="1:50" ht="18" customHeight="1">
      <c r="A76" s="5">
        <v>1</v>
      </c>
      <c r="C76" s="2">
        <v>1</v>
      </c>
      <c r="D76" s="43" t="s">
        <v>35</v>
      </c>
      <c r="E76" s="44">
        <v>0</v>
      </c>
      <c r="F76" s="44">
        <v>0</v>
      </c>
      <c r="G76" s="45">
        <v>0</v>
      </c>
      <c r="H76" s="17">
        <v>0</v>
      </c>
      <c r="I76" s="18"/>
      <c r="J76" s="44">
        <v>0</v>
      </c>
      <c r="K76" s="44">
        <v>0</v>
      </c>
      <c r="L76" s="17">
        <v>0</v>
      </c>
      <c r="M76" s="18"/>
      <c r="AW76" s="1">
        <v>0</v>
      </c>
      <c r="AX76" s="1" t="e">
        <v>#DIV/0!</v>
      </c>
    </row>
    <row r="77" spans="1:50" ht="18" customHeight="1">
      <c r="A77" s="5">
        <v>1</v>
      </c>
      <c r="C77" s="2">
        <v>1</v>
      </c>
      <c r="D77" s="43" t="s">
        <v>39</v>
      </c>
      <c r="E77" s="44">
        <v>108643307.79000001</v>
      </c>
      <c r="F77" s="44">
        <v>60705176.950000003</v>
      </c>
      <c r="G77" s="45">
        <v>60743058.460000001</v>
      </c>
      <c r="H77" s="17">
        <v>47900249.330000006</v>
      </c>
      <c r="I77" s="18">
        <v>0.55910538527980136</v>
      </c>
      <c r="J77" s="44">
        <v>7757752.4000000004</v>
      </c>
      <c r="K77" s="44">
        <v>5669820.0700000003</v>
      </c>
      <c r="L77" s="17">
        <v>2087932.33</v>
      </c>
      <c r="M77" s="18">
        <v>0.73085860151968762</v>
      </c>
      <c r="AW77" s="1">
        <v>0</v>
      </c>
      <c r="AX77" s="1" t="e">
        <v>#DIV/0!</v>
      </c>
    </row>
    <row r="78" spans="1:50" ht="18" customHeight="1">
      <c r="D78" s="46" t="s">
        <v>38</v>
      </c>
      <c r="E78" s="44">
        <v>0</v>
      </c>
      <c r="F78" s="44">
        <v>0</v>
      </c>
      <c r="G78" s="45">
        <v>0</v>
      </c>
      <c r="H78" s="6">
        <v>0</v>
      </c>
      <c r="I78" s="10"/>
      <c r="J78" s="44">
        <v>0</v>
      </c>
      <c r="K78" s="44">
        <v>0</v>
      </c>
      <c r="L78" s="6">
        <v>0</v>
      </c>
      <c r="M78" s="10"/>
      <c r="AW78" s="1">
        <v>0</v>
      </c>
      <c r="AX78" s="1" t="e">
        <v>#DIV/0!</v>
      </c>
    </row>
    <row r="79" spans="1:50" ht="18" customHeight="1">
      <c r="A79" s="5">
        <v>1</v>
      </c>
      <c r="C79" s="2">
        <v>1</v>
      </c>
      <c r="D79" s="43" t="s">
        <v>34</v>
      </c>
      <c r="E79" s="44">
        <v>30734173.659999996</v>
      </c>
      <c r="F79" s="44">
        <v>15485340.929999998</v>
      </c>
      <c r="G79" s="45">
        <v>6239607.9299999997</v>
      </c>
      <c r="H79" s="17">
        <v>24494565.729999997</v>
      </c>
      <c r="I79" s="18">
        <v>0.20301856815889419</v>
      </c>
      <c r="J79" s="44">
        <v>0</v>
      </c>
      <c r="K79" s="44">
        <v>0</v>
      </c>
      <c r="L79" s="17">
        <v>0</v>
      </c>
      <c r="M79" s="18"/>
      <c r="AW79" s="1">
        <v>0</v>
      </c>
      <c r="AX79" s="1" t="e">
        <v>#DIV/0!</v>
      </c>
    </row>
    <row r="80" spans="1:50" s="11" customFormat="1" ht="48.9" customHeight="1">
      <c r="A80" s="5">
        <v>1</v>
      </c>
      <c r="B80" s="3">
        <v>1</v>
      </c>
      <c r="C80" s="3">
        <v>1</v>
      </c>
      <c r="D80" s="41" t="s">
        <v>6</v>
      </c>
      <c r="E80" s="42">
        <v>355741972.60363644</v>
      </c>
      <c r="F80" s="42">
        <v>177756459.75</v>
      </c>
      <c r="G80" s="42">
        <v>139537299.78</v>
      </c>
      <c r="H80" s="20">
        <v>-38219159.969999999</v>
      </c>
      <c r="I80" s="21">
        <v>-0.21500855734723867</v>
      </c>
      <c r="J80" s="42">
        <v>23590846.379999995</v>
      </c>
      <c r="K80" s="42">
        <v>12185590.859999999</v>
      </c>
      <c r="L80" s="20">
        <v>11405255.519999996</v>
      </c>
      <c r="M80" s="21">
        <v>0.51653894327126726</v>
      </c>
      <c r="AW80" s="11">
        <v>0</v>
      </c>
      <c r="AX80" s="11" t="e">
        <v>#DIV/0!</v>
      </c>
    </row>
    <row r="81" spans="1:50" ht="18" customHeight="1">
      <c r="A81" s="5">
        <v>1</v>
      </c>
      <c r="C81" s="2">
        <v>1</v>
      </c>
      <c r="D81" s="43" t="s">
        <v>40</v>
      </c>
      <c r="E81" s="44">
        <v>207537351.32363638</v>
      </c>
      <c r="F81" s="44">
        <v>102848485.20000002</v>
      </c>
      <c r="G81" s="45">
        <v>82868295.310000002</v>
      </c>
      <c r="H81" s="17">
        <v>124669056.01363638</v>
      </c>
      <c r="I81" s="18">
        <v>0.39929340324274509</v>
      </c>
      <c r="J81" s="44">
        <v>4379152.26</v>
      </c>
      <c r="K81" s="44">
        <v>1385329.46</v>
      </c>
      <c r="L81" s="17">
        <v>2993822.8</v>
      </c>
      <c r="M81" s="18">
        <v>0.31634649305388618</v>
      </c>
      <c r="AW81" s="1">
        <v>0</v>
      </c>
      <c r="AX81" s="1" t="e">
        <v>#DIV/0!</v>
      </c>
    </row>
    <row r="82" spans="1:50" ht="18" customHeight="1">
      <c r="A82" s="5">
        <v>1</v>
      </c>
      <c r="C82" s="2">
        <v>1</v>
      </c>
      <c r="D82" s="43" t="s">
        <v>33</v>
      </c>
      <c r="E82" s="44">
        <v>18482838.800000001</v>
      </c>
      <c r="F82" s="44">
        <v>9247875.5800000001</v>
      </c>
      <c r="G82" s="45">
        <v>6455157.1600000001</v>
      </c>
      <c r="H82" s="17">
        <v>12027681.640000001</v>
      </c>
      <c r="I82" s="18">
        <v>0.34925139097139124</v>
      </c>
      <c r="J82" s="44">
        <v>0</v>
      </c>
      <c r="K82" s="44">
        <v>0</v>
      </c>
      <c r="L82" s="17">
        <v>0</v>
      </c>
      <c r="M82" s="18"/>
      <c r="AW82" s="1">
        <v>0</v>
      </c>
      <c r="AX82" s="1" t="e">
        <v>#DIV/0!</v>
      </c>
    </row>
    <row r="83" spans="1:50" ht="18" customHeight="1">
      <c r="A83" s="5">
        <v>1</v>
      </c>
      <c r="C83" s="2">
        <v>1</v>
      </c>
      <c r="D83" s="43" t="s">
        <v>35</v>
      </c>
      <c r="E83" s="44">
        <v>0</v>
      </c>
      <c r="F83" s="44">
        <v>0</v>
      </c>
      <c r="G83" s="45">
        <v>0</v>
      </c>
      <c r="H83" s="17">
        <v>0</v>
      </c>
      <c r="I83" s="18"/>
      <c r="J83" s="44">
        <v>0</v>
      </c>
      <c r="K83" s="44">
        <v>0</v>
      </c>
      <c r="L83" s="17">
        <v>0</v>
      </c>
      <c r="M83" s="18"/>
      <c r="AW83" s="1">
        <v>0</v>
      </c>
      <c r="AX83" s="1" t="e">
        <v>#DIV/0!</v>
      </c>
    </row>
    <row r="84" spans="1:50" ht="18" customHeight="1">
      <c r="A84" s="5">
        <v>1</v>
      </c>
      <c r="C84" s="2">
        <v>1</v>
      </c>
      <c r="D84" s="43" t="s">
        <v>39</v>
      </c>
      <c r="E84" s="44">
        <v>101227337.43000001</v>
      </c>
      <c r="F84" s="44">
        <v>51301789.530000001</v>
      </c>
      <c r="G84" s="45">
        <v>42244486.25</v>
      </c>
      <c r="H84" s="17">
        <v>58982851.180000007</v>
      </c>
      <c r="I84" s="18">
        <v>0.4173229023159144</v>
      </c>
      <c r="J84" s="44">
        <v>19211694.119999997</v>
      </c>
      <c r="K84" s="44">
        <v>10800261.4</v>
      </c>
      <c r="L84" s="17">
        <v>8411432.7199999969</v>
      </c>
      <c r="M84" s="18">
        <v>0.56217121366494049</v>
      </c>
      <c r="AW84" s="1">
        <v>0</v>
      </c>
      <c r="AX84" s="1" t="e">
        <v>#DIV/0!</v>
      </c>
    </row>
    <row r="85" spans="1:50" ht="18" customHeight="1">
      <c r="D85" s="46" t="s">
        <v>38</v>
      </c>
      <c r="E85" s="44">
        <v>0</v>
      </c>
      <c r="F85" s="44">
        <v>0</v>
      </c>
      <c r="G85" s="45">
        <v>0</v>
      </c>
      <c r="H85" s="6">
        <v>0</v>
      </c>
      <c r="I85" s="10"/>
      <c r="J85" s="44">
        <v>0</v>
      </c>
      <c r="K85" s="44">
        <v>0</v>
      </c>
      <c r="L85" s="6">
        <v>0</v>
      </c>
      <c r="M85" s="10"/>
      <c r="AW85" s="1">
        <v>0</v>
      </c>
      <c r="AX85" s="1" t="e">
        <v>#DIV/0!</v>
      </c>
    </row>
    <row r="86" spans="1:50" ht="18" customHeight="1">
      <c r="A86" s="5">
        <v>1</v>
      </c>
      <c r="C86" s="2">
        <v>1</v>
      </c>
      <c r="D86" s="43" t="s">
        <v>34</v>
      </c>
      <c r="E86" s="44">
        <v>28494445.049999997</v>
      </c>
      <c r="F86" s="44">
        <v>14358309.439999999</v>
      </c>
      <c r="G86" s="45">
        <v>7969361.0599999996</v>
      </c>
      <c r="H86" s="17">
        <v>20525083.989999998</v>
      </c>
      <c r="I86" s="18">
        <v>0.2796812166727915</v>
      </c>
      <c r="J86" s="44">
        <v>0</v>
      </c>
      <c r="K86" s="44">
        <v>0</v>
      </c>
      <c r="L86" s="17">
        <v>0</v>
      </c>
      <c r="M86" s="18"/>
      <c r="AW86" s="1">
        <v>0</v>
      </c>
      <c r="AX86" s="1" t="e">
        <v>#DIV/0!</v>
      </c>
    </row>
    <row r="87" spans="1:50" s="11" customFormat="1" ht="48.9" customHeight="1">
      <c r="A87" s="5">
        <v>1</v>
      </c>
      <c r="B87" s="3">
        <v>1</v>
      </c>
      <c r="C87" s="3">
        <v>1</v>
      </c>
      <c r="D87" s="41" t="s">
        <v>7</v>
      </c>
      <c r="E87" s="42">
        <v>603358001.72545469</v>
      </c>
      <c r="F87" s="42">
        <v>323365488.39999998</v>
      </c>
      <c r="G87" s="42">
        <v>295992386.28999996</v>
      </c>
      <c r="H87" s="20">
        <v>-27373102.110000014</v>
      </c>
      <c r="I87" s="21">
        <v>-8.4650660296004598E-2</v>
      </c>
      <c r="J87" s="42">
        <v>30057314.600000001</v>
      </c>
      <c r="K87" s="42">
        <v>13755523.32</v>
      </c>
      <c r="L87" s="20">
        <v>16301791.280000001</v>
      </c>
      <c r="M87" s="21">
        <v>0.45764312291557807</v>
      </c>
      <c r="AW87" s="11">
        <v>0</v>
      </c>
      <c r="AX87" s="11" t="e">
        <v>#DIV/0!</v>
      </c>
    </row>
    <row r="88" spans="1:50" ht="18" customHeight="1">
      <c r="A88" s="5">
        <v>1</v>
      </c>
      <c r="C88" s="2">
        <v>1</v>
      </c>
      <c r="D88" s="43" t="s">
        <v>40</v>
      </c>
      <c r="E88" s="44">
        <v>295990316.33545458</v>
      </c>
      <c r="F88" s="44">
        <v>147682734.72</v>
      </c>
      <c r="G88" s="45">
        <v>130936670.12</v>
      </c>
      <c r="H88" s="17">
        <v>165053646.21545458</v>
      </c>
      <c r="I88" s="18">
        <v>0.44236808737893168</v>
      </c>
      <c r="J88" s="44">
        <v>20027130.800000001</v>
      </c>
      <c r="K88" s="44">
        <v>8383728.5800000001</v>
      </c>
      <c r="L88" s="17">
        <v>11643402.220000001</v>
      </c>
      <c r="M88" s="18">
        <v>0.4186185561837944</v>
      </c>
      <c r="AW88" s="1">
        <v>0</v>
      </c>
      <c r="AX88" s="1" t="e">
        <v>#DIV/0!</v>
      </c>
    </row>
    <row r="89" spans="1:50" ht="18" customHeight="1">
      <c r="A89" s="5">
        <v>1</v>
      </c>
      <c r="C89" s="2">
        <v>1</v>
      </c>
      <c r="D89" s="43" t="s">
        <v>33</v>
      </c>
      <c r="E89" s="44">
        <v>0</v>
      </c>
      <c r="F89" s="44">
        <v>0</v>
      </c>
      <c r="G89" s="45">
        <v>0</v>
      </c>
      <c r="H89" s="17">
        <v>0</v>
      </c>
      <c r="I89" s="18"/>
      <c r="J89" s="44">
        <v>0</v>
      </c>
      <c r="K89" s="44">
        <v>0</v>
      </c>
      <c r="L89" s="17">
        <v>0</v>
      </c>
      <c r="M89" s="18"/>
      <c r="AW89" s="1">
        <v>0</v>
      </c>
      <c r="AX89" s="1" t="e">
        <v>#DIV/0!</v>
      </c>
    </row>
    <row r="90" spans="1:50" ht="18" customHeight="1">
      <c r="A90" s="5">
        <v>1</v>
      </c>
      <c r="C90" s="2">
        <v>1</v>
      </c>
      <c r="D90" s="43" t="s">
        <v>35</v>
      </c>
      <c r="E90" s="44">
        <v>0</v>
      </c>
      <c r="F90" s="44">
        <v>0</v>
      </c>
      <c r="G90" s="45">
        <v>0</v>
      </c>
      <c r="H90" s="17">
        <v>0</v>
      </c>
      <c r="I90" s="18"/>
      <c r="J90" s="44">
        <v>0</v>
      </c>
      <c r="K90" s="44">
        <v>0</v>
      </c>
      <c r="L90" s="17">
        <v>0</v>
      </c>
      <c r="M90" s="18"/>
      <c r="AW90" s="1">
        <v>0</v>
      </c>
      <c r="AX90" s="1" t="e">
        <v>#DIV/0!</v>
      </c>
    </row>
    <row r="91" spans="1:50" ht="18" customHeight="1">
      <c r="A91" s="5">
        <v>1</v>
      </c>
      <c r="C91" s="2">
        <v>1</v>
      </c>
      <c r="D91" s="43" t="s">
        <v>39</v>
      </c>
      <c r="E91" s="44">
        <v>241697815.07999998</v>
      </c>
      <c r="F91" s="44">
        <v>142523738.10999998</v>
      </c>
      <c r="G91" s="45">
        <v>143220277.13999999</v>
      </c>
      <c r="H91" s="17">
        <v>98477537.939999998</v>
      </c>
      <c r="I91" s="18">
        <v>0.5925592545906766</v>
      </c>
      <c r="J91" s="44">
        <v>10030183.800000001</v>
      </c>
      <c r="K91" s="44">
        <v>5371794.7400000002</v>
      </c>
      <c r="L91" s="17">
        <v>4658389.0600000005</v>
      </c>
      <c r="M91" s="18">
        <v>0.535562941528549</v>
      </c>
      <c r="AW91" s="1">
        <v>0</v>
      </c>
      <c r="AX91" s="1" t="e">
        <v>#DIV/0!</v>
      </c>
    </row>
    <row r="92" spans="1:50" ht="18" customHeight="1">
      <c r="D92" s="46" t="s">
        <v>38</v>
      </c>
      <c r="E92" s="44">
        <v>0</v>
      </c>
      <c r="F92" s="44">
        <v>0</v>
      </c>
      <c r="G92" s="45">
        <v>0</v>
      </c>
      <c r="H92" s="6">
        <v>0</v>
      </c>
      <c r="I92" s="10"/>
      <c r="J92" s="44">
        <v>0</v>
      </c>
      <c r="K92" s="44">
        <v>0</v>
      </c>
      <c r="L92" s="6">
        <v>0</v>
      </c>
      <c r="M92" s="10"/>
      <c r="AW92" s="1">
        <v>0</v>
      </c>
      <c r="AX92" s="1" t="e">
        <v>#DIV/0!</v>
      </c>
    </row>
    <row r="93" spans="1:50" ht="18" customHeight="1">
      <c r="A93" s="5">
        <v>1</v>
      </c>
      <c r="C93" s="2">
        <v>1</v>
      </c>
      <c r="D93" s="43" t="s">
        <v>34</v>
      </c>
      <c r="E93" s="44">
        <v>65669870.31000001</v>
      </c>
      <c r="F93" s="44">
        <v>33159015.570000008</v>
      </c>
      <c r="G93" s="45">
        <v>21835439.030000001</v>
      </c>
      <c r="H93" s="17">
        <v>43834431.280000009</v>
      </c>
      <c r="I93" s="18">
        <v>0.33250315444394851</v>
      </c>
      <c r="J93" s="44">
        <v>0</v>
      </c>
      <c r="K93" s="44">
        <v>0</v>
      </c>
      <c r="L93" s="17">
        <v>0</v>
      </c>
      <c r="M93" s="18"/>
      <c r="AW93" s="1">
        <v>0</v>
      </c>
      <c r="AX93" s="1" t="e">
        <v>#DIV/0!</v>
      </c>
    </row>
    <row r="94" spans="1:50" s="11" customFormat="1" ht="48.9" customHeight="1">
      <c r="A94" s="5">
        <v>1</v>
      </c>
      <c r="B94" s="3">
        <v>1</v>
      </c>
      <c r="C94" s="3">
        <v>1</v>
      </c>
      <c r="D94" s="41" t="s">
        <v>56</v>
      </c>
      <c r="E94" s="42">
        <v>2324148171.7654543</v>
      </c>
      <c r="F94" s="42">
        <v>1166186035.9400001</v>
      </c>
      <c r="G94" s="42">
        <v>1027201337.0500001</v>
      </c>
      <c r="H94" s="20">
        <v>-138984698.88999999</v>
      </c>
      <c r="I94" s="21">
        <v>-0.11917883991637052</v>
      </c>
      <c r="J94" s="42">
        <v>45714142.509999998</v>
      </c>
      <c r="K94" s="42">
        <v>26648107.609999999</v>
      </c>
      <c r="L94" s="20">
        <v>19066034.899999999</v>
      </c>
      <c r="M94" s="21">
        <v>0.58292918004905614</v>
      </c>
      <c r="AW94" s="11">
        <v>0</v>
      </c>
      <c r="AX94" s="11" t="e">
        <v>#DIV/0!</v>
      </c>
    </row>
    <row r="95" spans="1:50" ht="18" customHeight="1">
      <c r="A95" s="5">
        <v>1</v>
      </c>
      <c r="C95" s="2">
        <v>1</v>
      </c>
      <c r="D95" s="43" t="s">
        <v>40</v>
      </c>
      <c r="E95" s="44">
        <v>207073828.66545454</v>
      </c>
      <c r="F95" s="44">
        <v>103675163.18000001</v>
      </c>
      <c r="G95" s="45">
        <v>70410103.75</v>
      </c>
      <c r="H95" s="17">
        <v>136663724.91545454</v>
      </c>
      <c r="I95" s="18">
        <v>0.3400241556539409</v>
      </c>
      <c r="J95" s="44">
        <v>0</v>
      </c>
      <c r="K95" s="44">
        <v>0</v>
      </c>
      <c r="L95" s="17">
        <v>0</v>
      </c>
      <c r="M95" s="18"/>
      <c r="AW95" s="1">
        <v>0</v>
      </c>
      <c r="AX95" s="1" t="e">
        <v>#DIV/0!</v>
      </c>
    </row>
    <row r="96" spans="1:50" ht="18" customHeight="1">
      <c r="A96" s="5">
        <v>1</v>
      </c>
      <c r="C96" s="2">
        <v>1</v>
      </c>
      <c r="D96" s="43" t="s">
        <v>33</v>
      </c>
      <c r="E96" s="44">
        <v>0</v>
      </c>
      <c r="F96" s="44">
        <v>0</v>
      </c>
      <c r="G96" s="45">
        <v>0</v>
      </c>
      <c r="H96" s="17">
        <v>0</v>
      </c>
      <c r="I96" s="18"/>
      <c r="J96" s="44">
        <v>0</v>
      </c>
      <c r="K96" s="44">
        <v>0</v>
      </c>
      <c r="L96" s="17">
        <v>0</v>
      </c>
      <c r="M96" s="18"/>
      <c r="AW96" s="1">
        <v>0</v>
      </c>
      <c r="AX96" s="1" t="e">
        <v>#DIV/0!</v>
      </c>
    </row>
    <row r="97" spans="1:50" ht="18" customHeight="1">
      <c r="A97" s="5">
        <v>1</v>
      </c>
      <c r="C97" s="2">
        <v>1</v>
      </c>
      <c r="D97" s="43" t="s">
        <v>35</v>
      </c>
      <c r="E97" s="44">
        <v>0</v>
      </c>
      <c r="F97" s="44">
        <v>0</v>
      </c>
      <c r="G97" s="45">
        <v>0</v>
      </c>
      <c r="H97" s="17">
        <v>0</v>
      </c>
      <c r="I97" s="18"/>
      <c r="J97" s="44">
        <v>0</v>
      </c>
      <c r="K97" s="44">
        <v>0</v>
      </c>
      <c r="L97" s="17">
        <v>0</v>
      </c>
      <c r="M97" s="18"/>
      <c r="AW97" s="1">
        <v>0</v>
      </c>
      <c r="AX97" s="1" t="e">
        <v>#DIV/0!</v>
      </c>
    </row>
    <row r="98" spans="1:50" ht="18" customHeight="1">
      <c r="A98" s="5">
        <v>1</v>
      </c>
      <c r="C98" s="2">
        <v>1</v>
      </c>
      <c r="D98" s="43" t="s">
        <v>39</v>
      </c>
      <c r="E98" s="44">
        <v>2016739222.0299997</v>
      </c>
      <c r="F98" s="44">
        <v>1012218523.5999999</v>
      </c>
      <c r="G98" s="45">
        <v>927754855.48000002</v>
      </c>
      <c r="H98" s="17">
        <v>1088984366.5499997</v>
      </c>
      <c r="I98" s="18">
        <v>0.46002717919382008</v>
      </c>
      <c r="J98" s="44">
        <v>45714142.509999998</v>
      </c>
      <c r="K98" s="44">
        <v>26648107.609999999</v>
      </c>
      <c r="L98" s="17">
        <v>19066034.899999999</v>
      </c>
      <c r="M98" s="18">
        <v>0.58292918004905614</v>
      </c>
      <c r="AW98" s="1">
        <v>0</v>
      </c>
      <c r="AX98" s="1" t="e">
        <v>#DIV/0!</v>
      </c>
    </row>
    <row r="99" spans="1:50" ht="18" customHeight="1">
      <c r="D99" s="46" t="s">
        <v>38</v>
      </c>
      <c r="E99" s="44">
        <v>98644674.979999989</v>
      </c>
      <c r="F99" s="44">
        <v>48474307.149999999</v>
      </c>
      <c r="G99" s="45">
        <v>43728766.549999997</v>
      </c>
      <c r="H99" s="6">
        <v>54915908.429999992</v>
      </c>
      <c r="I99" s="10">
        <v>0.44329576390074699</v>
      </c>
      <c r="J99" s="44">
        <v>0</v>
      </c>
      <c r="K99" s="44">
        <v>0</v>
      </c>
      <c r="L99" s="6">
        <v>0</v>
      </c>
      <c r="M99" s="10"/>
      <c r="AW99" s="1">
        <v>0</v>
      </c>
      <c r="AX99" s="1" t="e">
        <v>#DIV/0!</v>
      </c>
    </row>
    <row r="100" spans="1:50" ht="18" customHeight="1">
      <c r="A100" s="5">
        <v>1</v>
      </c>
      <c r="C100" s="2">
        <v>1</v>
      </c>
      <c r="D100" s="43" t="s">
        <v>34</v>
      </c>
      <c r="E100" s="44">
        <v>100335121.07000001</v>
      </c>
      <c r="F100" s="44">
        <v>50292349.160000004</v>
      </c>
      <c r="G100" s="45">
        <v>29036377.82</v>
      </c>
      <c r="H100" s="17">
        <v>71298743.25</v>
      </c>
      <c r="I100" s="18">
        <v>0.28939395807119644</v>
      </c>
      <c r="J100" s="44">
        <v>0</v>
      </c>
      <c r="K100" s="44">
        <v>0</v>
      </c>
      <c r="L100" s="17">
        <v>0</v>
      </c>
      <c r="M100" s="18"/>
      <c r="AW100" s="1">
        <v>0</v>
      </c>
      <c r="AX100" s="1" t="e">
        <v>#DIV/0!</v>
      </c>
    </row>
    <row r="101" spans="1:50" s="11" customFormat="1" ht="48.9" customHeight="1">
      <c r="A101" s="5">
        <v>1</v>
      </c>
      <c r="B101" s="3">
        <v>1</v>
      </c>
      <c r="C101" s="3">
        <v>1</v>
      </c>
      <c r="D101" s="41" t="s">
        <v>8</v>
      </c>
      <c r="E101" s="42">
        <v>537803451.29909098</v>
      </c>
      <c r="F101" s="42">
        <v>283007349.98000008</v>
      </c>
      <c r="G101" s="42">
        <v>231410433.98999998</v>
      </c>
      <c r="H101" s="20">
        <v>-51596915.990000099</v>
      </c>
      <c r="I101" s="21">
        <v>-0.18231652285230901</v>
      </c>
      <c r="J101" s="42">
        <v>3459314.32</v>
      </c>
      <c r="K101" s="42">
        <v>1527489.44</v>
      </c>
      <c r="L101" s="20">
        <v>1931824.88</v>
      </c>
      <c r="M101" s="21">
        <v>0.44155844155844154</v>
      </c>
      <c r="AW101" s="11">
        <v>0</v>
      </c>
      <c r="AX101" s="11" t="e">
        <v>#DIV/0!</v>
      </c>
    </row>
    <row r="102" spans="1:50" ht="18" customHeight="1">
      <c r="A102" s="5">
        <v>1</v>
      </c>
      <c r="C102" s="2">
        <v>1</v>
      </c>
      <c r="D102" s="43" t="s">
        <v>40</v>
      </c>
      <c r="E102" s="44">
        <v>14588420.889090909</v>
      </c>
      <c r="F102" s="44">
        <v>7351584.2199999988</v>
      </c>
      <c r="G102" s="45">
        <v>5989726.9199999999</v>
      </c>
      <c r="H102" s="86">
        <v>-1361857.2999999989</v>
      </c>
      <c r="I102" s="87">
        <v>-0.18524677936696468</v>
      </c>
      <c r="J102" s="44">
        <v>0</v>
      </c>
      <c r="K102" s="44">
        <v>0</v>
      </c>
      <c r="L102" s="17">
        <v>0</v>
      </c>
      <c r="M102" s="18"/>
      <c r="AW102" s="1">
        <v>0</v>
      </c>
      <c r="AX102" s="1" t="e">
        <v>#DIV/0!</v>
      </c>
    </row>
    <row r="103" spans="1:50" ht="18" customHeight="1">
      <c r="A103" s="5">
        <v>1</v>
      </c>
      <c r="C103" s="2">
        <v>1</v>
      </c>
      <c r="D103" s="43" t="s">
        <v>33</v>
      </c>
      <c r="E103" s="44">
        <v>0</v>
      </c>
      <c r="F103" s="44">
        <v>0</v>
      </c>
      <c r="G103" s="45">
        <v>0</v>
      </c>
      <c r="H103" s="86">
        <v>0</v>
      </c>
      <c r="I103" s="87"/>
      <c r="J103" s="44">
        <v>0</v>
      </c>
      <c r="K103" s="44">
        <v>0</v>
      </c>
      <c r="L103" s="17">
        <v>0</v>
      </c>
      <c r="M103" s="18"/>
      <c r="AW103" s="1">
        <v>0</v>
      </c>
      <c r="AX103" s="1" t="e">
        <v>#DIV/0!</v>
      </c>
    </row>
    <row r="104" spans="1:50" ht="18" customHeight="1">
      <c r="A104" s="5">
        <v>1</v>
      </c>
      <c r="C104" s="2">
        <v>1</v>
      </c>
      <c r="D104" s="43" t="s">
        <v>35</v>
      </c>
      <c r="E104" s="44">
        <v>0</v>
      </c>
      <c r="F104" s="44">
        <v>0</v>
      </c>
      <c r="G104" s="45">
        <v>0</v>
      </c>
      <c r="H104" s="86">
        <v>0</v>
      </c>
      <c r="I104" s="87"/>
      <c r="J104" s="44">
        <v>0</v>
      </c>
      <c r="K104" s="44">
        <v>0</v>
      </c>
      <c r="L104" s="17">
        <v>0</v>
      </c>
      <c r="M104" s="18"/>
      <c r="AW104" s="1">
        <v>0</v>
      </c>
      <c r="AX104" s="1" t="e">
        <v>#DIV/0!</v>
      </c>
    </row>
    <row r="105" spans="1:50" ht="18" customHeight="1">
      <c r="A105" s="5">
        <v>1</v>
      </c>
      <c r="C105" s="2">
        <v>1</v>
      </c>
      <c r="D105" s="43" t="s">
        <v>39</v>
      </c>
      <c r="E105" s="44">
        <v>513428880.95000005</v>
      </c>
      <c r="F105" s="44">
        <v>269549201.83000004</v>
      </c>
      <c r="G105" s="45">
        <v>221692959.91</v>
      </c>
      <c r="H105" s="86">
        <v>-47856241.920000046</v>
      </c>
      <c r="I105" s="87">
        <v>-0.1775417682378527</v>
      </c>
      <c r="J105" s="44">
        <v>3459314.32</v>
      </c>
      <c r="K105" s="44">
        <v>1527489.44</v>
      </c>
      <c r="L105" s="17">
        <v>1931824.88</v>
      </c>
      <c r="M105" s="18">
        <v>0.44155844155844154</v>
      </c>
      <c r="AW105" s="1">
        <v>0</v>
      </c>
      <c r="AX105" s="1" t="e">
        <v>#DIV/0!</v>
      </c>
    </row>
    <row r="106" spans="1:50" ht="18" customHeight="1">
      <c r="D106" s="46" t="s">
        <v>38</v>
      </c>
      <c r="E106" s="44">
        <v>1793757</v>
      </c>
      <c r="F106" s="44">
        <v>956670.4</v>
      </c>
      <c r="G106" s="45">
        <v>1076254.2</v>
      </c>
      <c r="H106" s="86">
        <v>119583.79999999993</v>
      </c>
      <c r="I106" s="87">
        <v>0.12499999999999993</v>
      </c>
      <c r="J106" s="44">
        <v>0</v>
      </c>
      <c r="K106" s="44">
        <v>0</v>
      </c>
      <c r="L106" s="6">
        <v>0</v>
      </c>
      <c r="M106" s="10"/>
      <c r="AW106" s="1">
        <v>0</v>
      </c>
      <c r="AX106" s="1" t="e">
        <v>#DIV/0!</v>
      </c>
    </row>
    <row r="107" spans="1:50" ht="18" customHeight="1">
      <c r="A107" s="5">
        <v>1</v>
      </c>
      <c r="C107" s="2">
        <v>1</v>
      </c>
      <c r="D107" s="43" t="s">
        <v>34</v>
      </c>
      <c r="E107" s="44">
        <v>9786149.4600000009</v>
      </c>
      <c r="F107" s="44">
        <v>6106563.9299999997</v>
      </c>
      <c r="G107" s="45">
        <v>3727747.16</v>
      </c>
      <c r="H107" s="86">
        <v>-2378816.7699999996</v>
      </c>
      <c r="I107" s="87">
        <v>-0.38955078457681841</v>
      </c>
      <c r="J107" s="44">
        <v>0</v>
      </c>
      <c r="K107" s="44">
        <v>0</v>
      </c>
      <c r="L107" s="17">
        <v>0</v>
      </c>
      <c r="M107" s="18"/>
      <c r="AW107" s="1">
        <v>0</v>
      </c>
      <c r="AX107" s="1" t="e">
        <v>#DIV/0!</v>
      </c>
    </row>
    <row r="108" spans="1:50" s="11" customFormat="1" ht="48.9" customHeight="1">
      <c r="A108" s="5">
        <v>1</v>
      </c>
      <c r="B108" s="3">
        <v>1</v>
      </c>
      <c r="C108" s="3">
        <v>1</v>
      </c>
      <c r="D108" s="41" t="s">
        <v>53</v>
      </c>
      <c r="E108" s="42">
        <v>512223643.76636374</v>
      </c>
      <c r="F108" s="42">
        <v>254759432.40000004</v>
      </c>
      <c r="G108" s="42">
        <v>261681553.71000001</v>
      </c>
      <c r="H108" s="20">
        <v>6922121.3099999726</v>
      </c>
      <c r="I108" s="21">
        <v>2.717120714545905E-2</v>
      </c>
      <c r="J108" s="42">
        <v>7047804</v>
      </c>
      <c r="K108" s="42">
        <v>2007601.78</v>
      </c>
      <c r="L108" s="20">
        <v>5040202.22</v>
      </c>
      <c r="M108" s="21">
        <v>0.28485493921227095</v>
      </c>
      <c r="AW108" s="11">
        <v>0</v>
      </c>
      <c r="AX108" s="11" t="e">
        <v>#DIV/0!</v>
      </c>
    </row>
    <row r="109" spans="1:50" ht="18" customHeight="1">
      <c r="A109" s="5">
        <v>1</v>
      </c>
      <c r="C109" s="2">
        <v>1</v>
      </c>
      <c r="D109" s="43" t="s">
        <v>40</v>
      </c>
      <c r="E109" s="44">
        <v>431430797.73636371</v>
      </c>
      <c r="F109" s="44">
        <v>214288439.64000005</v>
      </c>
      <c r="G109" s="45">
        <v>236696355.71000001</v>
      </c>
      <c r="H109" s="86">
        <v>22407916.069999963</v>
      </c>
      <c r="I109" s="87">
        <v>0.10456894505202791</v>
      </c>
      <c r="J109" s="44">
        <v>7047804</v>
      </c>
      <c r="K109" s="44">
        <v>2007601.78</v>
      </c>
      <c r="L109" s="17">
        <v>5040202.22</v>
      </c>
      <c r="M109" s="18">
        <v>0.28485493921227095</v>
      </c>
      <c r="AW109" s="1">
        <v>0</v>
      </c>
      <c r="AX109" s="1" t="e">
        <v>#DIV/0!</v>
      </c>
    </row>
    <row r="110" spans="1:50" ht="18" customHeight="1">
      <c r="A110" s="5">
        <v>1</v>
      </c>
      <c r="C110" s="2">
        <v>1</v>
      </c>
      <c r="D110" s="43" t="s">
        <v>33</v>
      </c>
      <c r="E110" s="44">
        <v>0</v>
      </c>
      <c r="F110" s="44">
        <v>0</v>
      </c>
      <c r="G110" s="45">
        <v>0</v>
      </c>
      <c r="H110" s="86">
        <v>0</v>
      </c>
      <c r="I110" s="87"/>
      <c r="J110" s="44">
        <v>0</v>
      </c>
      <c r="K110" s="44">
        <v>0</v>
      </c>
      <c r="L110" s="17">
        <v>0</v>
      </c>
      <c r="M110" s="18"/>
      <c r="AW110" s="1">
        <v>0</v>
      </c>
      <c r="AX110" s="1" t="e">
        <v>#DIV/0!</v>
      </c>
    </row>
    <row r="111" spans="1:50" ht="18" customHeight="1">
      <c r="A111" s="5">
        <v>1</v>
      </c>
      <c r="C111" s="2">
        <v>1</v>
      </c>
      <c r="D111" s="43" t="s">
        <v>35</v>
      </c>
      <c r="E111" s="44">
        <v>0</v>
      </c>
      <c r="F111" s="44">
        <v>0</v>
      </c>
      <c r="G111" s="45">
        <v>0</v>
      </c>
      <c r="H111" s="86">
        <v>0</v>
      </c>
      <c r="I111" s="87"/>
      <c r="J111" s="44">
        <v>0</v>
      </c>
      <c r="K111" s="44">
        <v>0</v>
      </c>
      <c r="L111" s="17">
        <v>0</v>
      </c>
      <c r="M111" s="18"/>
      <c r="AW111" s="1">
        <v>0</v>
      </c>
      <c r="AX111" s="1" t="e">
        <v>#DIV/0!</v>
      </c>
    </row>
    <row r="112" spans="1:50" ht="18" customHeight="1">
      <c r="A112" s="5">
        <v>1</v>
      </c>
      <c r="C112" s="2">
        <v>1</v>
      </c>
      <c r="D112" s="43" t="s">
        <v>39</v>
      </c>
      <c r="E112" s="44">
        <v>0</v>
      </c>
      <c r="F112" s="44">
        <v>0</v>
      </c>
      <c r="G112" s="45">
        <v>0</v>
      </c>
      <c r="H112" s="86">
        <v>0</v>
      </c>
      <c r="I112" s="87"/>
      <c r="J112" s="44">
        <v>0</v>
      </c>
      <c r="K112" s="44">
        <v>0</v>
      </c>
      <c r="L112" s="17">
        <v>0</v>
      </c>
      <c r="M112" s="18"/>
      <c r="AW112" s="1">
        <v>0</v>
      </c>
      <c r="AX112" s="1" t="e">
        <v>#DIV/0!</v>
      </c>
    </row>
    <row r="113" spans="1:50" ht="18" customHeight="1">
      <c r="D113" s="46" t="s">
        <v>38</v>
      </c>
      <c r="E113" s="44">
        <v>0</v>
      </c>
      <c r="F113" s="44">
        <v>0</v>
      </c>
      <c r="G113" s="45">
        <v>0</v>
      </c>
      <c r="H113" s="86">
        <v>0</v>
      </c>
      <c r="I113" s="87"/>
      <c r="J113" s="44">
        <v>0</v>
      </c>
      <c r="K113" s="44">
        <v>0</v>
      </c>
      <c r="L113" s="6">
        <v>0</v>
      </c>
      <c r="M113" s="10"/>
      <c r="AW113" s="1">
        <v>0</v>
      </c>
      <c r="AX113" s="1" t="e">
        <v>#DIV/0!</v>
      </c>
    </row>
    <row r="114" spans="1:50" ht="18" customHeight="1">
      <c r="A114" s="5">
        <v>1</v>
      </c>
      <c r="C114" s="2">
        <v>1</v>
      </c>
      <c r="D114" s="43" t="s">
        <v>34</v>
      </c>
      <c r="E114" s="44">
        <v>80792846.030000001</v>
      </c>
      <c r="F114" s="44">
        <v>40470992.75999999</v>
      </c>
      <c r="G114" s="45">
        <v>24985198</v>
      </c>
      <c r="H114" s="86">
        <v>-15485794.75999999</v>
      </c>
      <c r="I114" s="87">
        <v>-0.38263935979612462</v>
      </c>
      <c r="J114" s="44">
        <v>0</v>
      </c>
      <c r="K114" s="44">
        <v>0</v>
      </c>
      <c r="L114" s="17">
        <v>0</v>
      </c>
      <c r="M114" s="18"/>
      <c r="AW114" s="1">
        <v>0</v>
      </c>
      <c r="AX114" s="1" t="e">
        <v>#DIV/0!</v>
      </c>
    </row>
    <row r="115" spans="1:50" s="11" customFormat="1" ht="48.9" customHeight="1">
      <c r="A115" s="5">
        <v>1</v>
      </c>
      <c r="B115" s="3">
        <v>1</v>
      </c>
      <c r="C115" s="3"/>
      <c r="D115" s="41" t="s">
        <v>51</v>
      </c>
      <c r="E115" s="42">
        <v>416163422.46636373</v>
      </c>
      <c r="F115" s="42">
        <v>211341906.72000003</v>
      </c>
      <c r="G115" s="42">
        <f>G116+G117+G121</f>
        <v>227989266.72999999</v>
      </c>
      <c r="H115" s="20">
        <v>16646257.839999974</v>
      </c>
      <c r="I115" s="21">
        <v>7.8764586249588708E-2</v>
      </c>
      <c r="J115" s="42">
        <v>0</v>
      </c>
      <c r="K115" s="42">
        <v>0</v>
      </c>
      <c r="L115" s="20">
        <v>0</v>
      </c>
      <c r="M115" s="21"/>
      <c r="AW115" s="11">
        <v>0</v>
      </c>
      <c r="AX115" s="11" t="e">
        <v>#DIV/0!</v>
      </c>
    </row>
    <row r="116" spans="1:50" ht="18" customHeight="1">
      <c r="A116" s="5">
        <v>1</v>
      </c>
      <c r="D116" s="43" t="s">
        <v>40</v>
      </c>
      <c r="E116" s="44">
        <v>324049831.0563637</v>
      </c>
      <c r="F116" s="44">
        <v>165088728.62000003</v>
      </c>
      <c r="G116" s="116">
        <f>[1]Лист1!$BU$63</f>
        <v>197638592.41999999</v>
      </c>
      <c r="H116" s="86">
        <v>32548761.629999965</v>
      </c>
      <c r="I116" s="87">
        <v>0.19715919979564719</v>
      </c>
      <c r="J116" s="44">
        <v>0</v>
      </c>
      <c r="K116" s="44">
        <v>0</v>
      </c>
      <c r="L116" s="17">
        <v>0</v>
      </c>
      <c r="M116" s="18"/>
      <c r="AW116" s="1">
        <v>0</v>
      </c>
      <c r="AX116" s="1" t="e">
        <v>#DIV/0!</v>
      </c>
    </row>
    <row r="117" spans="1:50" ht="18" customHeight="1">
      <c r="A117" s="5">
        <v>1</v>
      </c>
      <c r="D117" s="43" t="s">
        <v>33</v>
      </c>
      <c r="E117" s="44">
        <v>28218113.549999997</v>
      </c>
      <c r="F117" s="44">
        <v>14111101.6</v>
      </c>
      <c r="G117" s="45">
        <v>7607260.9400000004</v>
      </c>
      <c r="H117" s="86">
        <v>-6503840.6599999992</v>
      </c>
      <c r="I117" s="87">
        <v>-0.46090240467122706</v>
      </c>
      <c r="J117" s="44">
        <v>0</v>
      </c>
      <c r="K117" s="44">
        <v>0</v>
      </c>
      <c r="L117" s="17">
        <v>0</v>
      </c>
      <c r="M117" s="18"/>
      <c r="AW117" s="1">
        <v>0</v>
      </c>
      <c r="AX117" s="1" t="e">
        <v>#DIV/0!</v>
      </c>
    </row>
    <row r="118" spans="1:50" ht="18" customHeight="1">
      <c r="A118" s="5">
        <v>1</v>
      </c>
      <c r="D118" s="43" t="s">
        <v>35</v>
      </c>
      <c r="E118" s="44">
        <v>0</v>
      </c>
      <c r="F118" s="44">
        <v>0</v>
      </c>
      <c r="G118" s="45">
        <v>0</v>
      </c>
      <c r="H118" s="86">
        <v>0</v>
      </c>
      <c r="I118" s="87"/>
      <c r="J118" s="44">
        <v>0</v>
      </c>
      <c r="K118" s="44">
        <v>0</v>
      </c>
      <c r="L118" s="17">
        <v>0</v>
      </c>
      <c r="M118" s="18"/>
      <c r="AW118" s="1">
        <v>0</v>
      </c>
      <c r="AX118" s="1" t="e">
        <v>#DIV/0!</v>
      </c>
    </row>
    <row r="119" spans="1:50" ht="18" customHeight="1">
      <c r="A119" s="5">
        <v>1</v>
      </c>
      <c r="D119" s="43" t="s">
        <v>39</v>
      </c>
      <c r="E119" s="44">
        <v>0</v>
      </c>
      <c r="F119" s="44">
        <v>0</v>
      </c>
      <c r="G119" s="45">
        <v>0</v>
      </c>
      <c r="H119" s="86">
        <v>0</v>
      </c>
      <c r="I119" s="87"/>
      <c r="J119" s="44">
        <v>0</v>
      </c>
      <c r="K119" s="44">
        <v>0</v>
      </c>
      <c r="L119" s="17">
        <v>0</v>
      </c>
      <c r="M119" s="18"/>
      <c r="AW119" s="1">
        <v>0</v>
      </c>
      <c r="AX119" s="1" t="e">
        <v>#DIV/0!</v>
      </c>
    </row>
    <row r="120" spans="1:50" ht="18" customHeight="1">
      <c r="D120" s="46" t="s">
        <v>38</v>
      </c>
      <c r="E120" s="44">
        <v>0</v>
      </c>
      <c r="F120" s="44">
        <v>0</v>
      </c>
      <c r="G120" s="45">
        <v>0</v>
      </c>
      <c r="H120" s="86">
        <v>0</v>
      </c>
      <c r="I120" s="87"/>
      <c r="J120" s="44">
        <v>0</v>
      </c>
      <c r="K120" s="44">
        <v>0</v>
      </c>
      <c r="L120" s="6">
        <v>0</v>
      </c>
      <c r="M120" s="10"/>
      <c r="AW120" s="1">
        <v>0</v>
      </c>
      <c r="AX120" s="1" t="e">
        <v>#DIV/0!</v>
      </c>
    </row>
    <row r="121" spans="1:50" ht="18" customHeight="1">
      <c r="A121" s="5">
        <v>1</v>
      </c>
      <c r="D121" s="43" t="s">
        <v>34</v>
      </c>
      <c r="E121" s="44">
        <v>63895477.859999992</v>
      </c>
      <c r="F121" s="44">
        <v>32142076.499999996</v>
      </c>
      <c r="G121" s="45">
        <v>22743413.370000001</v>
      </c>
      <c r="H121" s="86">
        <v>-9398663.1299999952</v>
      </c>
      <c r="I121" s="87">
        <v>-0.29240995459643054</v>
      </c>
      <c r="J121" s="44">
        <v>0</v>
      </c>
      <c r="K121" s="44">
        <v>0</v>
      </c>
      <c r="L121" s="17">
        <v>0</v>
      </c>
      <c r="M121" s="18"/>
      <c r="AW121" s="1">
        <v>0</v>
      </c>
      <c r="AX121" s="1" t="e">
        <v>#DIV/0!</v>
      </c>
    </row>
    <row r="122" spans="1:50" s="11" customFormat="1" ht="48.9" customHeight="1">
      <c r="A122" s="5">
        <v>1</v>
      </c>
      <c r="B122" s="3">
        <v>1</v>
      </c>
      <c r="C122" s="3">
        <v>1</v>
      </c>
      <c r="D122" s="47" t="s">
        <v>57</v>
      </c>
      <c r="E122" s="42">
        <v>275243614.54636365</v>
      </c>
      <c r="F122" s="42">
        <v>138840832.78</v>
      </c>
      <c r="G122" s="42">
        <v>132802684.18000001</v>
      </c>
      <c r="H122" s="20">
        <v>-6038148.599999994</v>
      </c>
      <c r="I122" s="21">
        <v>-4.3489717535530284E-2</v>
      </c>
      <c r="J122" s="42">
        <v>0</v>
      </c>
      <c r="K122" s="42">
        <v>0</v>
      </c>
      <c r="L122" s="20">
        <v>0</v>
      </c>
      <c r="M122" s="21"/>
      <c r="AW122" s="11">
        <v>0</v>
      </c>
      <c r="AX122" s="11" t="e">
        <v>#DIV/0!</v>
      </c>
    </row>
    <row r="123" spans="1:50" ht="18" customHeight="1">
      <c r="A123" s="5">
        <v>1</v>
      </c>
      <c r="C123" s="2">
        <v>1</v>
      </c>
      <c r="D123" s="43" t="s">
        <v>40</v>
      </c>
      <c r="E123" s="44">
        <v>239580817.41636363</v>
      </c>
      <c r="F123" s="44">
        <v>120979209.94</v>
      </c>
      <c r="G123" s="45">
        <v>117037170.43000001</v>
      </c>
      <c r="H123" s="86">
        <v>-3942039.5099999905</v>
      </c>
      <c r="I123" s="87">
        <v>-3.2584437540591121E-2</v>
      </c>
      <c r="J123" s="44">
        <v>0</v>
      </c>
      <c r="K123" s="44">
        <v>0</v>
      </c>
      <c r="L123" s="17">
        <v>0</v>
      </c>
      <c r="M123" s="18"/>
      <c r="AW123" s="1">
        <v>0</v>
      </c>
      <c r="AX123" s="1" t="e">
        <v>#DIV/0!</v>
      </c>
    </row>
    <row r="124" spans="1:50" ht="18" customHeight="1">
      <c r="A124" s="5">
        <v>1</v>
      </c>
      <c r="C124" s="2">
        <v>1</v>
      </c>
      <c r="D124" s="43" t="s">
        <v>33</v>
      </c>
      <c r="E124" s="44">
        <v>4244711</v>
      </c>
      <c r="F124" s="44">
        <v>2124377.7999999998</v>
      </c>
      <c r="G124" s="45">
        <v>789949.37</v>
      </c>
      <c r="H124" s="86">
        <v>-1334428.4299999997</v>
      </c>
      <c r="I124" s="87">
        <v>-0.62815024239097195</v>
      </c>
      <c r="J124" s="44">
        <v>0</v>
      </c>
      <c r="K124" s="44">
        <v>0</v>
      </c>
      <c r="L124" s="17">
        <v>0</v>
      </c>
      <c r="M124" s="18"/>
      <c r="AW124" s="1">
        <v>0</v>
      </c>
      <c r="AX124" s="1" t="e">
        <v>#DIV/0!</v>
      </c>
    </row>
    <row r="125" spans="1:50" ht="18" customHeight="1">
      <c r="A125" s="5">
        <v>1</v>
      </c>
      <c r="C125" s="2">
        <v>1</v>
      </c>
      <c r="D125" s="43" t="s">
        <v>35</v>
      </c>
      <c r="E125" s="44">
        <v>0</v>
      </c>
      <c r="F125" s="44">
        <v>0</v>
      </c>
      <c r="G125" s="45">
        <v>0</v>
      </c>
      <c r="H125" s="86">
        <v>0</v>
      </c>
      <c r="I125" s="87"/>
      <c r="J125" s="44">
        <v>0</v>
      </c>
      <c r="K125" s="44">
        <v>0</v>
      </c>
      <c r="L125" s="17">
        <v>0</v>
      </c>
      <c r="M125" s="18"/>
      <c r="AW125" s="1">
        <v>0</v>
      </c>
      <c r="AX125" s="1" t="e">
        <v>#DIV/0!</v>
      </c>
    </row>
    <row r="126" spans="1:50" ht="18" customHeight="1">
      <c r="A126" s="5">
        <v>1</v>
      </c>
      <c r="C126" s="2">
        <v>1</v>
      </c>
      <c r="D126" s="43" t="s">
        <v>39</v>
      </c>
      <c r="E126" s="44">
        <v>0</v>
      </c>
      <c r="F126" s="44">
        <v>0</v>
      </c>
      <c r="G126" s="45">
        <v>0</v>
      </c>
      <c r="H126" s="86">
        <v>0</v>
      </c>
      <c r="I126" s="87"/>
      <c r="J126" s="44">
        <v>0</v>
      </c>
      <c r="K126" s="44">
        <v>0</v>
      </c>
      <c r="L126" s="17">
        <v>0</v>
      </c>
      <c r="M126" s="18"/>
      <c r="AW126" s="1">
        <v>0</v>
      </c>
      <c r="AX126" s="1" t="e">
        <v>#DIV/0!</v>
      </c>
    </row>
    <row r="127" spans="1:50" ht="18" customHeight="1">
      <c r="D127" s="46" t="s">
        <v>38</v>
      </c>
      <c r="E127" s="44">
        <v>0</v>
      </c>
      <c r="F127" s="44">
        <v>0</v>
      </c>
      <c r="G127" s="45">
        <v>0</v>
      </c>
      <c r="H127" s="86">
        <v>0</v>
      </c>
      <c r="I127" s="87"/>
      <c r="J127" s="44">
        <v>0</v>
      </c>
      <c r="K127" s="44">
        <v>0</v>
      </c>
      <c r="L127" s="6">
        <v>0</v>
      </c>
      <c r="M127" s="10"/>
      <c r="AW127" s="1">
        <v>0</v>
      </c>
      <c r="AX127" s="1" t="e">
        <v>#DIV/0!</v>
      </c>
    </row>
    <row r="128" spans="1:50" ht="18" customHeight="1">
      <c r="A128" s="5">
        <v>1</v>
      </c>
      <c r="C128" s="2">
        <v>1</v>
      </c>
      <c r="D128" s="43" t="s">
        <v>34</v>
      </c>
      <c r="E128" s="44">
        <v>31418086.129999999</v>
      </c>
      <c r="F128" s="44">
        <v>15737245.039999999</v>
      </c>
      <c r="G128" s="45">
        <v>14975564.380000001</v>
      </c>
      <c r="H128" s="86">
        <v>-761680.65999999829</v>
      </c>
      <c r="I128" s="87">
        <v>-4.8399872917019686E-2</v>
      </c>
      <c r="J128" s="44">
        <v>0</v>
      </c>
      <c r="K128" s="44">
        <v>0</v>
      </c>
      <c r="L128" s="17">
        <v>0</v>
      </c>
      <c r="M128" s="18"/>
      <c r="AW128" s="1">
        <v>0</v>
      </c>
      <c r="AX128" s="1" t="e">
        <v>#DIV/0!</v>
      </c>
    </row>
    <row r="129" spans="1:50" s="11" customFormat="1" ht="48.9" customHeight="1">
      <c r="A129" s="5">
        <v>1</v>
      </c>
      <c r="B129" s="3">
        <v>1</v>
      </c>
      <c r="C129" s="3">
        <v>1</v>
      </c>
      <c r="D129" s="41" t="s">
        <v>9</v>
      </c>
      <c r="E129" s="42">
        <v>189830384.35454547</v>
      </c>
      <c r="F129" s="42">
        <v>96781572.469999999</v>
      </c>
      <c r="G129" s="42">
        <v>97529632.189999998</v>
      </c>
      <c r="H129" s="20">
        <v>748059.71999999881</v>
      </c>
      <c r="I129" s="21">
        <v>7.7293610850544883E-3</v>
      </c>
      <c r="J129" s="42">
        <v>0</v>
      </c>
      <c r="K129" s="42">
        <v>0</v>
      </c>
      <c r="L129" s="20">
        <v>0</v>
      </c>
      <c r="M129" s="21"/>
      <c r="AW129" s="11">
        <v>0</v>
      </c>
      <c r="AX129" s="11" t="e">
        <v>#DIV/0!</v>
      </c>
    </row>
    <row r="130" spans="1:50" ht="18" customHeight="1">
      <c r="A130" s="5">
        <v>1</v>
      </c>
      <c r="C130" s="2">
        <v>1</v>
      </c>
      <c r="D130" s="43" t="s">
        <v>40</v>
      </c>
      <c r="E130" s="44">
        <v>178871833.11454546</v>
      </c>
      <c r="F130" s="44">
        <v>91251925.920000002</v>
      </c>
      <c r="G130" s="45">
        <v>95095645.689999998</v>
      </c>
      <c r="H130" s="86">
        <v>3843719.7699999958</v>
      </c>
      <c r="I130" s="87">
        <v>4.2122067356362002E-2</v>
      </c>
      <c r="J130" s="44">
        <v>0</v>
      </c>
      <c r="K130" s="44">
        <v>0</v>
      </c>
      <c r="L130" s="17">
        <v>0</v>
      </c>
      <c r="M130" s="18"/>
      <c r="AW130" s="1">
        <v>0</v>
      </c>
      <c r="AX130" s="1" t="e">
        <v>#DIV/0!</v>
      </c>
    </row>
    <row r="131" spans="1:50" ht="18" customHeight="1">
      <c r="A131" s="5">
        <v>1</v>
      </c>
      <c r="C131" s="2">
        <v>1</v>
      </c>
      <c r="D131" s="43" t="s">
        <v>33</v>
      </c>
      <c r="E131" s="44">
        <v>1973244</v>
      </c>
      <c r="F131" s="44">
        <v>988139.88000000012</v>
      </c>
      <c r="G131" s="45">
        <v>707248.39</v>
      </c>
      <c r="H131" s="86">
        <v>-280891.49000000011</v>
      </c>
      <c r="I131" s="87">
        <v>-0.28426288189077042</v>
      </c>
      <c r="J131" s="44">
        <v>0</v>
      </c>
      <c r="K131" s="44">
        <v>0</v>
      </c>
      <c r="L131" s="17">
        <v>0</v>
      </c>
      <c r="M131" s="18"/>
      <c r="AW131" s="1">
        <v>0</v>
      </c>
      <c r="AX131" s="1" t="e">
        <v>#DIV/0!</v>
      </c>
    </row>
    <row r="132" spans="1:50" ht="18" customHeight="1">
      <c r="A132" s="5">
        <v>1</v>
      </c>
      <c r="C132" s="2">
        <v>1</v>
      </c>
      <c r="D132" s="43" t="s">
        <v>35</v>
      </c>
      <c r="E132" s="44">
        <v>0</v>
      </c>
      <c r="F132" s="44">
        <v>0</v>
      </c>
      <c r="G132" s="45">
        <v>0</v>
      </c>
      <c r="H132" s="86">
        <v>0</v>
      </c>
      <c r="I132" s="87"/>
      <c r="J132" s="44">
        <v>0</v>
      </c>
      <c r="K132" s="44">
        <v>0</v>
      </c>
      <c r="L132" s="17">
        <v>0</v>
      </c>
      <c r="M132" s="18"/>
      <c r="AW132" s="1">
        <v>0</v>
      </c>
      <c r="AX132" s="1" t="e">
        <v>#DIV/0!</v>
      </c>
    </row>
    <row r="133" spans="1:50" ht="18" customHeight="1">
      <c r="A133" s="5">
        <v>1</v>
      </c>
      <c r="C133" s="2">
        <v>1</v>
      </c>
      <c r="D133" s="43" t="s">
        <v>39</v>
      </c>
      <c r="E133" s="44">
        <v>0</v>
      </c>
      <c r="F133" s="44">
        <v>0</v>
      </c>
      <c r="G133" s="45">
        <v>0</v>
      </c>
      <c r="H133" s="86">
        <v>0</v>
      </c>
      <c r="I133" s="87"/>
      <c r="J133" s="44">
        <v>0</v>
      </c>
      <c r="K133" s="44">
        <v>0</v>
      </c>
      <c r="L133" s="17">
        <v>0</v>
      </c>
      <c r="M133" s="18"/>
      <c r="AW133" s="1">
        <v>0</v>
      </c>
      <c r="AX133" s="1" t="e">
        <v>#DIV/0!</v>
      </c>
    </row>
    <row r="134" spans="1:50" ht="18" customHeight="1">
      <c r="D134" s="46" t="s">
        <v>38</v>
      </c>
      <c r="E134" s="44">
        <v>0</v>
      </c>
      <c r="F134" s="44">
        <v>0</v>
      </c>
      <c r="G134" s="45">
        <v>0</v>
      </c>
      <c r="H134" s="86">
        <v>0</v>
      </c>
      <c r="I134" s="87"/>
      <c r="J134" s="44">
        <v>0</v>
      </c>
      <c r="K134" s="44">
        <v>0</v>
      </c>
      <c r="L134" s="6">
        <v>0</v>
      </c>
      <c r="M134" s="10"/>
      <c r="AW134" s="1">
        <v>0</v>
      </c>
      <c r="AX134" s="1" t="e">
        <v>#DIV/0!</v>
      </c>
    </row>
    <row r="135" spans="1:50" ht="18" customHeight="1">
      <c r="A135" s="5">
        <v>1</v>
      </c>
      <c r="C135" s="2">
        <v>1</v>
      </c>
      <c r="D135" s="43" t="s">
        <v>34</v>
      </c>
      <c r="E135" s="44">
        <v>8985307.2400000002</v>
      </c>
      <c r="F135" s="44">
        <v>4541506.67</v>
      </c>
      <c r="G135" s="45">
        <v>1726738.11</v>
      </c>
      <c r="H135" s="86">
        <v>-2814768.5599999996</v>
      </c>
      <c r="I135" s="87">
        <v>-0.61978738875220007</v>
      </c>
      <c r="J135" s="44">
        <v>0</v>
      </c>
      <c r="K135" s="44">
        <v>0</v>
      </c>
      <c r="L135" s="17">
        <v>0</v>
      </c>
      <c r="M135" s="18"/>
      <c r="AW135" s="1">
        <v>0</v>
      </c>
      <c r="AX135" s="1" t="e">
        <v>#DIV/0!</v>
      </c>
    </row>
    <row r="136" spans="1:50" s="11" customFormat="1" ht="48.9" customHeight="1">
      <c r="A136" s="5">
        <v>1</v>
      </c>
      <c r="B136" s="3">
        <v>1</v>
      </c>
      <c r="C136" s="3"/>
      <c r="D136" s="41" t="s">
        <v>10</v>
      </c>
      <c r="E136" s="42">
        <v>172011550.15727273</v>
      </c>
      <c r="F136" s="42">
        <v>88047450.810000002</v>
      </c>
      <c r="G136" s="42">
        <f>G137+G138+G142</f>
        <v>85936864.030000001</v>
      </c>
      <c r="H136" s="20">
        <v>-2109484.6099999994</v>
      </c>
      <c r="I136" s="21">
        <v>-2.3958497271569099E-2</v>
      </c>
      <c r="J136" s="42">
        <v>0</v>
      </c>
      <c r="K136" s="42">
        <v>0</v>
      </c>
      <c r="L136" s="20">
        <v>0</v>
      </c>
      <c r="M136" s="21"/>
      <c r="AW136" s="11">
        <v>0</v>
      </c>
      <c r="AX136" s="11" t="e">
        <v>#DIV/0!</v>
      </c>
    </row>
    <row r="137" spans="1:50" ht="18" customHeight="1">
      <c r="A137" s="5">
        <v>1</v>
      </c>
      <c r="D137" s="43" t="s">
        <v>40</v>
      </c>
      <c r="E137" s="44">
        <v>165433004.73727274</v>
      </c>
      <c r="F137" s="44">
        <v>84758178.100000009</v>
      </c>
      <c r="G137" s="116">
        <f>[1]Лист1!$BU$72</f>
        <v>83574076.989999995</v>
      </c>
      <c r="H137" s="86">
        <v>-1182998.9400000125</v>
      </c>
      <c r="I137" s="87">
        <v>-1.3957342719239176E-2</v>
      </c>
      <c r="J137" s="44">
        <v>0</v>
      </c>
      <c r="K137" s="44">
        <v>0</v>
      </c>
      <c r="L137" s="17">
        <v>0</v>
      </c>
      <c r="M137" s="18"/>
      <c r="AW137" s="1">
        <v>0</v>
      </c>
      <c r="AX137" s="1" t="e">
        <v>#DIV/0!</v>
      </c>
    </row>
    <row r="138" spans="1:50" ht="18" customHeight="1">
      <c r="A138" s="5">
        <v>1</v>
      </c>
      <c r="D138" s="43" t="s">
        <v>33</v>
      </c>
      <c r="E138" s="44">
        <v>2909270</v>
      </c>
      <c r="F138" s="44">
        <v>1454635</v>
      </c>
      <c r="G138" s="45">
        <v>1114906.1499999999</v>
      </c>
      <c r="H138" s="86">
        <v>-339728.85000000009</v>
      </c>
      <c r="I138" s="87">
        <v>-0.23354920650197478</v>
      </c>
      <c r="J138" s="44">
        <v>0</v>
      </c>
      <c r="K138" s="44">
        <v>0</v>
      </c>
      <c r="L138" s="17">
        <v>0</v>
      </c>
      <c r="M138" s="18"/>
      <c r="AW138" s="1">
        <v>0</v>
      </c>
      <c r="AX138" s="1" t="e">
        <v>#DIV/0!</v>
      </c>
    </row>
    <row r="139" spans="1:50" ht="18" customHeight="1">
      <c r="A139" s="5">
        <v>1</v>
      </c>
      <c r="D139" s="43" t="s">
        <v>35</v>
      </c>
      <c r="E139" s="44">
        <v>0</v>
      </c>
      <c r="F139" s="44">
        <v>0</v>
      </c>
      <c r="G139" s="45">
        <v>0</v>
      </c>
      <c r="H139" s="86">
        <v>0</v>
      </c>
      <c r="I139" s="87"/>
      <c r="J139" s="44">
        <v>0</v>
      </c>
      <c r="K139" s="44">
        <v>0</v>
      </c>
      <c r="L139" s="17">
        <v>0</v>
      </c>
      <c r="M139" s="18"/>
      <c r="AW139" s="1">
        <v>0</v>
      </c>
      <c r="AX139" s="1" t="e">
        <v>#DIV/0!</v>
      </c>
    </row>
    <row r="140" spans="1:50" ht="18" customHeight="1">
      <c r="A140" s="5">
        <v>1</v>
      </c>
      <c r="D140" s="43" t="s">
        <v>39</v>
      </c>
      <c r="E140" s="44">
        <v>0</v>
      </c>
      <c r="F140" s="44">
        <v>0</v>
      </c>
      <c r="G140" s="45">
        <v>0</v>
      </c>
      <c r="H140" s="86">
        <v>0</v>
      </c>
      <c r="I140" s="87"/>
      <c r="J140" s="44">
        <v>0</v>
      </c>
      <c r="K140" s="44">
        <v>0</v>
      </c>
      <c r="L140" s="17">
        <v>0</v>
      </c>
      <c r="M140" s="18"/>
      <c r="AW140" s="1">
        <v>0</v>
      </c>
      <c r="AX140" s="1" t="e">
        <v>#DIV/0!</v>
      </c>
    </row>
    <row r="141" spans="1:50" ht="18" customHeight="1">
      <c r="D141" s="46" t="s">
        <v>38</v>
      </c>
      <c r="E141" s="44">
        <v>0</v>
      </c>
      <c r="F141" s="44">
        <v>0</v>
      </c>
      <c r="G141" s="45">
        <v>0</v>
      </c>
      <c r="H141" s="86">
        <v>0</v>
      </c>
      <c r="I141" s="87"/>
      <c r="J141" s="44">
        <v>0</v>
      </c>
      <c r="K141" s="44">
        <v>0</v>
      </c>
      <c r="L141" s="6">
        <v>0</v>
      </c>
      <c r="M141" s="10"/>
      <c r="AW141" s="1">
        <v>0</v>
      </c>
      <c r="AX141" s="1" t="e">
        <v>#DIV/0!</v>
      </c>
    </row>
    <row r="142" spans="1:50" ht="18" customHeight="1">
      <c r="A142" s="5">
        <v>1</v>
      </c>
      <c r="D142" s="43" t="s">
        <v>34</v>
      </c>
      <c r="E142" s="44">
        <v>3669275.42</v>
      </c>
      <c r="F142" s="44">
        <v>1834637.71</v>
      </c>
      <c r="G142" s="45">
        <v>1247880.8899999999</v>
      </c>
      <c r="H142" s="86">
        <v>-586756.82000000007</v>
      </c>
      <c r="I142" s="87">
        <v>-0.31982162843474971</v>
      </c>
      <c r="J142" s="44">
        <v>0</v>
      </c>
      <c r="K142" s="44">
        <v>0</v>
      </c>
      <c r="L142" s="17">
        <v>0</v>
      </c>
      <c r="M142" s="18"/>
      <c r="AW142" s="1">
        <v>0</v>
      </c>
      <c r="AX142" s="1" t="e">
        <v>#DIV/0!</v>
      </c>
    </row>
    <row r="143" spans="1:50" s="11" customFormat="1" ht="48.9" customHeight="1">
      <c r="A143" s="5">
        <v>1</v>
      </c>
      <c r="B143" s="3">
        <v>1</v>
      </c>
      <c r="C143" s="3"/>
      <c r="D143" s="41" t="s">
        <v>54</v>
      </c>
      <c r="E143" s="42">
        <v>241194831.55000001</v>
      </c>
      <c r="F143" s="42">
        <v>120606127.8</v>
      </c>
      <c r="G143" s="42">
        <v>91624000.239999995</v>
      </c>
      <c r="H143" s="20">
        <v>-28982127.560000002</v>
      </c>
      <c r="I143" s="21">
        <v>-0.24030393885177037</v>
      </c>
      <c r="J143" s="42">
        <v>0</v>
      </c>
      <c r="K143" s="42">
        <v>0</v>
      </c>
      <c r="L143" s="20">
        <v>0</v>
      </c>
      <c r="M143" s="21"/>
      <c r="AW143" s="11">
        <v>0</v>
      </c>
      <c r="AX143" s="11" t="e">
        <v>#DIV/0!</v>
      </c>
    </row>
    <row r="144" spans="1:50" ht="18" customHeight="1">
      <c r="A144" s="5">
        <v>1</v>
      </c>
      <c r="D144" s="43" t="s">
        <v>40</v>
      </c>
      <c r="E144" s="44">
        <v>0</v>
      </c>
      <c r="F144" s="44">
        <v>0</v>
      </c>
      <c r="G144" s="45">
        <v>0</v>
      </c>
      <c r="H144" s="86">
        <v>0</v>
      </c>
      <c r="I144" s="87"/>
      <c r="J144" s="44">
        <v>0</v>
      </c>
      <c r="K144" s="44">
        <v>0</v>
      </c>
      <c r="L144" s="17">
        <v>0</v>
      </c>
      <c r="M144" s="18"/>
      <c r="AW144" s="1">
        <v>0</v>
      </c>
      <c r="AX144" s="1" t="e">
        <v>#DIV/0!</v>
      </c>
    </row>
    <row r="145" spans="1:50" ht="18" customHeight="1">
      <c r="A145" s="5">
        <v>1</v>
      </c>
      <c r="D145" s="43" t="s">
        <v>33</v>
      </c>
      <c r="E145" s="44">
        <v>241194831.55000001</v>
      </c>
      <c r="F145" s="44">
        <v>120606127.8</v>
      </c>
      <c r="G145" s="45">
        <v>91624000.239999995</v>
      </c>
      <c r="H145" s="86">
        <v>-28982127.560000002</v>
      </c>
      <c r="I145" s="87">
        <v>-0.24030393885177037</v>
      </c>
      <c r="J145" s="44">
        <v>0</v>
      </c>
      <c r="K145" s="44">
        <v>0</v>
      </c>
      <c r="L145" s="17">
        <v>0</v>
      </c>
      <c r="M145" s="18"/>
      <c r="AW145" s="1">
        <v>0</v>
      </c>
      <c r="AX145" s="1" t="e">
        <v>#DIV/0!</v>
      </c>
    </row>
    <row r="146" spans="1:50" ht="18" customHeight="1">
      <c r="A146" s="5">
        <v>1</v>
      </c>
      <c r="D146" s="43" t="s">
        <v>35</v>
      </c>
      <c r="E146" s="44">
        <v>0</v>
      </c>
      <c r="F146" s="44">
        <v>0</v>
      </c>
      <c r="G146" s="45">
        <v>0</v>
      </c>
      <c r="H146" s="86">
        <v>0</v>
      </c>
      <c r="I146" s="87"/>
      <c r="J146" s="44">
        <v>0</v>
      </c>
      <c r="K146" s="44">
        <v>0</v>
      </c>
      <c r="L146" s="17">
        <v>0</v>
      </c>
      <c r="M146" s="18"/>
      <c r="AW146" s="1">
        <v>0</v>
      </c>
      <c r="AX146" s="1" t="e">
        <v>#DIV/0!</v>
      </c>
    </row>
    <row r="147" spans="1:50" ht="18" customHeight="1">
      <c r="A147" s="5">
        <v>1</v>
      </c>
      <c r="D147" s="43" t="s">
        <v>39</v>
      </c>
      <c r="E147" s="44">
        <v>0</v>
      </c>
      <c r="F147" s="44">
        <v>0</v>
      </c>
      <c r="G147" s="45">
        <v>0</v>
      </c>
      <c r="H147" s="86">
        <v>0</v>
      </c>
      <c r="I147" s="87"/>
      <c r="J147" s="44">
        <v>0</v>
      </c>
      <c r="K147" s="44">
        <v>0</v>
      </c>
      <c r="L147" s="17">
        <v>0</v>
      </c>
      <c r="M147" s="18"/>
      <c r="AW147" s="1">
        <v>0</v>
      </c>
      <c r="AX147" s="1" t="e">
        <v>#DIV/0!</v>
      </c>
    </row>
    <row r="148" spans="1:50" ht="18" customHeight="1">
      <c r="D148" s="46" t="s">
        <v>38</v>
      </c>
      <c r="E148" s="44">
        <v>0</v>
      </c>
      <c r="F148" s="44">
        <v>0</v>
      </c>
      <c r="G148" s="45">
        <v>0</v>
      </c>
      <c r="H148" s="86">
        <v>0</v>
      </c>
      <c r="I148" s="87"/>
      <c r="J148" s="44">
        <v>0</v>
      </c>
      <c r="K148" s="44">
        <v>0</v>
      </c>
      <c r="L148" s="6">
        <v>0</v>
      </c>
      <c r="M148" s="10"/>
      <c r="AW148" s="1">
        <v>0</v>
      </c>
      <c r="AX148" s="1" t="e">
        <v>#DIV/0!</v>
      </c>
    </row>
    <row r="149" spans="1:50" ht="18" customHeight="1">
      <c r="A149" s="5">
        <v>1</v>
      </c>
      <c r="D149" s="43" t="s">
        <v>34</v>
      </c>
      <c r="E149" s="44">
        <v>0</v>
      </c>
      <c r="F149" s="44">
        <v>0</v>
      </c>
      <c r="G149" s="45">
        <v>0</v>
      </c>
      <c r="H149" s="86">
        <v>0</v>
      </c>
      <c r="I149" s="87"/>
      <c r="J149" s="44">
        <v>0</v>
      </c>
      <c r="K149" s="44">
        <v>0</v>
      </c>
      <c r="L149" s="17">
        <v>0</v>
      </c>
      <c r="M149" s="18"/>
      <c r="AW149" s="1">
        <v>0</v>
      </c>
      <c r="AX149" s="1" t="e">
        <v>#DIV/0!</v>
      </c>
    </row>
    <row r="150" spans="1:50" s="11" customFormat="1" ht="48.9" customHeight="1">
      <c r="A150" s="5">
        <v>1</v>
      </c>
      <c r="B150" s="3">
        <v>1</v>
      </c>
      <c r="C150" s="3"/>
      <c r="D150" s="41" t="s">
        <v>11</v>
      </c>
      <c r="E150" s="42">
        <v>41751143.880000003</v>
      </c>
      <c r="F150" s="42">
        <v>20878699.440000001</v>
      </c>
      <c r="G150" s="42">
        <v>14753962.57</v>
      </c>
      <c r="H150" s="20">
        <v>-6124736.870000001</v>
      </c>
      <c r="I150" s="21">
        <v>-0.29334858177353984</v>
      </c>
      <c r="J150" s="42">
        <v>0</v>
      </c>
      <c r="K150" s="42">
        <v>0</v>
      </c>
      <c r="L150" s="20">
        <v>0</v>
      </c>
      <c r="M150" s="21"/>
      <c r="AW150" s="11">
        <v>0</v>
      </c>
      <c r="AX150" s="11" t="e">
        <v>#DIV/0!</v>
      </c>
    </row>
    <row r="151" spans="1:50" ht="18" customHeight="1">
      <c r="A151" s="5">
        <v>1</v>
      </c>
      <c r="D151" s="43" t="s">
        <v>40</v>
      </c>
      <c r="E151" s="44">
        <v>0</v>
      </c>
      <c r="F151" s="44">
        <v>0</v>
      </c>
      <c r="G151" s="45">
        <v>0</v>
      </c>
      <c r="H151" s="86">
        <v>0</v>
      </c>
      <c r="I151" s="87"/>
      <c r="J151" s="44">
        <v>0</v>
      </c>
      <c r="K151" s="44">
        <v>0</v>
      </c>
      <c r="L151" s="17">
        <v>0</v>
      </c>
      <c r="M151" s="18"/>
      <c r="AW151" s="1">
        <v>0</v>
      </c>
      <c r="AX151" s="1" t="e">
        <v>#DIV/0!</v>
      </c>
    </row>
    <row r="152" spans="1:50" ht="18" customHeight="1">
      <c r="A152" s="5">
        <v>1</v>
      </c>
      <c r="D152" s="43" t="s">
        <v>33</v>
      </c>
      <c r="E152" s="44">
        <v>41751143.880000003</v>
      </c>
      <c r="F152" s="44">
        <v>20878699.440000001</v>
      </c>
      <c r="G152" s="45">
        <v>14753962.57</v>
      </c>
      <c r="H152" s="86">
        <v>-6124736.870000001</v>
      </c>
      <c r="I152" s="87">
        <v>-0.29334858177353984</v>
      </c>
      <c r="J152" s="44">
        <v>0</v>
      </c>
      <c r="K152" s="44">
        <v>0</v>
      </c>
      <c r="L152" s="17">
        <v>0</v>
      </c>
      <c r="M152" s="18"/>
      <c r="AW152" s="1">
        <v>0</v>
      </c>
      <c r="AX152" s="1" t="e">
        <v>#DIV/0!</v>
      </c>
    </row>
    <row r="153" spans="1:50" ht="18" customHeight="1">
      <c r="A153" s="5">
        <v>1</v>
      </c>
      <c r="D153" s="43" t="s">
        <v>35</v>
      </c>
      <c r="E153" s="44">
        <v>0</v>
      </c>
      <c r="F153" s="44">
        <v>0</v>
      </c>
      <c r="G153" s="45">
        <v>0</v>
      </c>
      <c r="H153" s="86">
        <v>0</v>
      </c>
      <c r="I153" s="87"/>
      <c r="J153" s="44">
        <v>0</v>
      </c>
      <c r="K153" s="44">
        <v>0</v>
      </c>
      <c r="L153" s="17">
        <v>0</v>
      </c>
      <c r="M153" s="18"/>
      <c r="AW153" s="1">
        <v>0</v>
      </c>
      <c r="AX153" s="1" t="e">
        <v>#DIV/0!</v>
      </c>
    </row>
    <row r="154" spans="1:50" ht="18" customHeight="1">
      <c r="A154" s="5">
        <v>1</v>
      </c>
      <c r="D154" s="43" t="s">
        <v>39</v>
      </c>
      <c r="E154" s="44">
        <v>0</v>
      </c>
      <c r="F154" s="44">
        <v>0</v>
      </c>
      <c r="G154" s="45">
        <v>0</v>
      </c>
      <c r="H154" s="86">
        <v>0</v>
      </c>
      <c r="I154" s="87"/>
      <c r="J154" s="44">
        <v>0</v>
      </c>
      <c r="K154" s="44">
        <v>0</v>
      </c>
      <c r="L154" s="17">
        <v>0</v>
      </c>
      <c r="M154" s="18"/>
      <c r="AW154" s="1">
        <v>0</v>
      </c>
      <c r="AX154" s="1" t="e">
        <v>#DIV/0!</v>
      </c>
    </row>
    <row r="155" spans="1:50" ht="18" customHeight="1">
      <c r="D155" s="46" t="s">
        <v>38</v>
      </c>
      <c r="E155" s="44">
        <v>0</v>
      </c>
      <c r="F155" s="44">
        <v>0</v>
      </c>
      <c r="G155" s="45">
        <v>0</v>
      </c>
      <c r="H155" s="86">
        <v>0</v>
      </c>
      <c r="I155" s="87"/>
      <c r="J155" s="44">
        <v>0</v>
      </c>
      <c r="K155" s="44">
        <v>0</v>
      </c>
      <c r="L155" s="6">
        <v>0</v>
      </c>
      <c r="M155" s="10"/>
      <c r="AW155" s="1">
        <v>0</v>
      </c>
      <c r="AX155" s="1" t="e">
        <v>#DIV/0!</v>
      </c>
    </row>
    <row r="156" spans="1:50" ht="18" customHeight="1">
      <c r="A156" s="5">
        <v>1</v>
      </c>
      <c r="D156" s="43" t="s">
        <v>34</v>
      </c>
      <c r="E156" s="44">
        <v>0</v>
      </c>
      <c r="F156" s="44">
        <v>0</v>
      </c>
      <c r="G156" s="45">
        <v>0</v>
      </c>
      <c r="H156" s="86">
        <v>0</v>
      </c>
      <c r="I156" s="87"/>
      <c r="J156" s="44">
        <v>0</v>
      </c>
      <c r="K156" s="44">
        <v>0</v>
      </c>
      <c r="L156" s="17">
        <v>0</v>
      </c>
      <c r="M156" s="18"/>
      <c r="AW156" s="1">
        <v>0</v>
      </c>
      <c r="AX156" s="1" t="e">
        <v>#DIV/0!</v>
      </c>
    </row>
    <row r="157" spans="1:50" s="11" customFormat="1" ht="48.9" customHeight="1">
      <c r="A157" s="5">
        <v>1</v>
      </c>
      <c r="B157" s="3">
        <v>1</v>
      </c>
      <c r="C157" s="3">
        <v>1</v>
      </c>
      <c r="D157" s="41" t="s">
        <v>12</v>
      </c>
      <c r="E157" s="42">
        <v>30701870.759999998</v>
      </c>
      <c r="F157" s="42">
        <v>15363253.460000001</v>
      </c>
      <c r="G157" s="42">
        <v>11450110.6</v>
      </c>
      <c r="H157" s="20">
        <v>-3913142.8600000013</v>
      </c>
      <c r="I157" s="21">
        <v>-0.25470795428769821</v>
      </c>
      <c r="J157" s="42">
        <v>0</v>
      </c>
      <c r="K157" s="42">
        <v>0</v>
      </c>
      <c r="L157" s="20">
        <v>0</v>
      </c>
      <c r="M157" s="21"/>
      <c r="AW157" s="11">
        <v>0</v>
      </c>
      <c r="AX157" s="11" t="e">
        <v>#DIV/0!</v>
      </c>
    </row>
    <row r="158" spans="1:50" ht="18" customHeight="1">
      <c r="A158" s="5">
        <v>1</v>
      </c>
      <c r="C158" s="2">
        <v>1</v>
      </c>
      <c r="D158" s="43" t="s">
        <v>40</v>
      </c>
      <c r="E158" s="44">
        <v>0</v>
      </c>
      <c r="F158" s="44">
        <v>0</v>
      </c>
      <c r="G158" s="45">
        <v>0</v>
      </c>
      <c r="H158" s="86">
        <v>0</v>
      </c>
      <c r="I158" s="87"/>
      <c r="J158" s="44">
        <v>0</v>
      </c>
      <c r="K158" s="44">
        <v>0</v>
      </c>
      <c r="L158" s="17">
        <v>0</v>
      </c>
      <c r="M158" s="18"/>
      <c r="AW158" s="1">
        <v>0</v>
      </c>
      <c r="AX158" s="1" t="e">
        <v>#DIV/0!</v>
      </c>
    </row>
    <row r="159" spans="1:50" ht="18" customHeight="1">
      <c r="A159" s="5">
        <v>1</v>
      </c>
      <c r="C159" s="2">
        <v>1</v>
      </c>
      <c r="D159" s="43" t="s">
        <v>33</v>
      </c>
      <c r="E159" s="44">
        <v>30701870.759999998</v>
      </c>
      <c r="F159" s="44">
        <v>15363253.460000001</v>
      </c>
      <c r="G159" s="45">
        <v>11450110.6</v>
      </c>
      <c r="H159" s="86">
        <v>-3913142.8600000013</v>
      </c>
      <c r="I159" s="87">
        <v>-0.25470795428769821</v>
      </c>
      <c r="J159" s="44">
        <v>0</v>
      </c>
      <c r="K159" s="44">
        <v>0</v>
      </c>
      <c r="L159" s="17">
        <v>0</v>
      </c>
      <c r="M159" s="18"/>
      <c r="AW159" s="1">
        <v>0</v>
      </c>
      <c r="AX159" s="1" t="e">
        <v>#DIV/0!</v>
      </c>
    </row>
    <row r="160" spans="1:50" ht="18" customHeight="1">
      <c r="A160" s="5">
        <v>1</v>
      </c>
      <c r="C160" s="2">
        <v>1</v>
      </c>
      <c r="D160" s="43" t="s">
        <v>35</v>
      </c>
      <c r="E160" s="44">
        <v>0</v>
      </c>
      <c r="F160" s="44">
        <v>0</v>
      </c>
      <c r="G160" s="45">
        <v>0</v>
      </c>
      <c r="H160" s="86">
        <v>0</v>
      </c>
      <c r="I160" s="87"/>
      <c r="J160" s="44">
        <v>0</v>
      </c>
      <c r="K160" s="44">
        <v>0</v>
      </c>
      <c r="L160" s="17">
        <v>0</v>
      </c>
      <c r="M160" s="18"/>
      <c r="AW160" s="1">
        <v>0</v>
      </c>
      <c r="AX160" s="1" t="e">
        <v>#DIV/0!</v>
      </c>
    </row>
    <row r="161" spans="1:50" ht="18" customHeight="1">
      <c r="A161" s="5">
        <v>1</v>
      </c>
      <c r="C161" s="2">
        <v>1</v>
      </c>
      <c r="D161" s="43" t="s">
        <v>39</v>
      </c>
      <c r="E161" s="44">
        <v>0</v>
      </c>
      <c r="F161" s="44">
        <v>0</v>
      </c>
      <c r="G161" s="45">
        <v>0</v>
      </c>
      <c r="H161" s="86">
        <v>0</v>
      </c>
      <c r="I161" s="87"/>
      <c r="J161" s="44">
        <v>0</v>
      </c>
      <c r="K161" s="44">
        <v>0</v>
      </c>
      <c r="L161" s="17">
        <v>0</v>
      </c>
      <c r="M161" s="18"/>
      <c r="AW161" s="1">
        <v>0</v>
      </c>
      <c r="AX161" s="1" t="e">
        <v>#DIV/0!</v>
      </c>
    </row>
    <row r="162" spans="1:50" ht="18" customHeight="1">
      <c r="D162" s="46" t="s">
        <v>38</v>
      </c>
      <c r="E162" s="44">
        <v>0</v>
      </c>
      <c r="F162" s="44">
        <v>0</v>
      </c>
      <c r="G162" s="45">
        <v>0</v>
      </c>
      <c r="H162" s="86">
        <v>0</v>
      </c>
      <c r="I162" s="87"/>
      <c r="J162" s="44">
        <v>0</v>
      </c>
      <c r="K162" s="44">
        <v>0</v>
      </c>
      <c r="L162" s="6">
        <v>0</v>
      </c>
      <c r="M162" s="10"/>
      <c r="AW162" s="1">
        <v>0</v>
      </c>
      <c r="AX162" s="1" t="e">
        <v>#DIV/0!</v>
      </c>
    </row>
    <row r="163" spans="1:50" ht="18" customHeight="1">
      <c r="A163" s="5">
        <v>1</v>
      </c>
      <c r="C163" s="2">
        <v>1</v>
      </c>
      <c r="D163" s="43" t="s">
        <v>34</v>
      </c>
      <c r="E163" s="44">
        <v>0</v>
      </c>
      <c r="F163" s="44">
        <v>0</v>
      </c>
      <c r="G163" s="45">
        <v>0</v>
      </c>
      <c r="H163" s="86">
        <v>0</v>
      </c>
      <c r="I163" s="87"/>
      <c r="J163" s="44">
        <v>0</v>
      </c>
      <c r="K163" s="44">
        <v>0</v>
      </c>
      <c r="L163" s="17">
        <v>0</v>
      </c>
      <c r="M163" s="18"/>
      <c r="AW163" s="1">
        <v>0</v>
      </c>
      <c r="AX163" s="1" t="e">
        <v>#DIV/0!</v>
      </c>
    </row>
    <row r="164" spans="1:50" s="11" customFormat="1" ht="48.9" customHeight="1">
      <c r="A164" s="5">
        <v>1</v>
      </c>
      <c r="B164" s="3">
        <v>1</v>
      </c>
      <c r="C164" s="3">
        <v>1</v>
      </c>
      <c r="D164" s="41" t="s">
        <v>13</v>
      </c>
      <c r="E164" s="42">
        <v>30861247.190000005</v>
      </c>
      <c r="F164" s="42">
        <v>15440225.020000001</v>
      </c>
      <c r="G164" s="42">
        <v>12329590.380000001</v>
      </c>
      <c r="H164" s="20">
        <v>-3110634.6400000006</v>
      </c>
      <c r="I164" s="21">
        <v>-0.20146303800435159</v>
      </c>
      <c r="J164" s="42">
        <v>0</v>
      </c>
      <c r="K164" s="42">
        <v>0</v>
      </c>
      <c r="L164" s="20">
        <v>0</v>
      </c>
      <c r="M164" s="21"/>
      <c r="AW164" s="11">
        <v>0</v>
      </c>
      <c r="AX164" s="11" t="e">
        <v>#DIV/0!</v>
      </c>
    </row>
    <row r="165" spans="1:50" ht="18" customHeight="1">
      <c r="A165" s="5">
        <v>1</v>
      </c>
      <c r="C165" s="2">
        <v>1</v>
      </c>
      <c r="D165" s="43" t="s">
        <v>40</v>
      </c>
      <c r="E165" s="44">
        <v>0</v>
      </c>
      <c r="F165" s="44">
        <v>0</v>
      </c>
      <c r="G165" s="45">
        <v>0</v>
      </c>
      <c r="H165" s="86">
        <v>0</v>
      </c>
      <c r="I165" s="87"/>
      <c r="J165" s="44">
        <v>0</v>
      </c>
      <c r="K165" s="44">
        <v>0</v>
      </c>
      <c r="L165" s="17">
        <v>0</v>
      </c>
      <c r="M165" s="18"/>
      <c r="AW165" s="1">
        <v>0</v>
      </c>
      <c r="AX165" s="1" t="e">
        <v>#DIV/0!</v>
      </c>
    </row>
    <row r="166" spans="1:50" ht="18" customHeight="1">
      <c r="A166" s="5">
        <v>1</v>
      </c>
      <c r="C166" s="2">
        <v>1</v>
      </c>
      <c r="D166" s="43" t="s">
        <v>33</v>
      </c>
      <c r="E166" s="44">
        <v>30861247.190000005</v>
      </c>
      <c r="F166" s="44">
        <v>15440225.020000001</v>
      </c>
      <c r="G166" s="45">
        <v>12329590.380000001</v>
      </c>
      <c r="H166" s="86">
        <v>-3110634.6400000006</v>
      </c>
      <c r="I166" s="87">
        <v>-0.20146303800435159</v>
      </c>
      <c r="J166" s="44">
        <v>0</v>
      </c>
      <c r="K166" s="44">
        <v>0</v>
      </c>
      <c r="L166" s="17">
        <v>0</v>
      </c>
      <c r="M166" s="18"/>
      <c r="AW166" s="1">
        <v>0</v>
      </c>
      <c r="AX166" s="1" t="e">
        <v>#DIV/0!</v>
      </c>
    </row>
    <row r="167" spans="1:50" ht="18" customHeight="1">
      <c r="A167" s="5">
        <v>1</v>
      </c>
      <c r="C167" s="2">
        <v>1</v>
      </c>
      <c r="D167" s="43" t="s">
        <v>35</v>
      </c>
      <c r="E167" s="44">
        <v>0</v>
      </c>
      <c r="F167" s="44">
        <v>0</v>
      </c>
      <c r="G167" s="45">
        <v>0</v>
      </c>
      <c r="H167" s="86">
        <v>0</v>
      </c>
      <c r="I167" s="87"/>
      <c r="J167" s="44">
        <v>0</v>
      </c>
      <c r="K167" s="44">
        <v>0</v>
      </c>
      <c r="L167" s="17">
        <v>0</v>
      </c>
      <c r="M167" s="18"/>
      <c r="AW167" s="1">
        <v>0</v>
      </c>
      <c r="AX167" s="1" t="e">
        <v>#DIV/0!</v>
      </c>
    </row>
    <row r="168" spans="1:50" ht="18" customHeight="1">
      <c r="A168" s="5">
        <v>1</v>
      </c>
      <c r="C168" s="2">
        <v>1</v>
      </c>
      <c r="D168" s="43" t="s">
        <v>39</v>
      </c>
      <c r="E168" s="44">
        <v>0</v>
      </c>
      <c r="F168" s="44">
        <v>0</v>
      </c>
      <c r="G168" s="45">
        <v>0</v>
      </c>
      <c r="H168" s="86">
        <v>0</v>
      </c>
      <c r="I168" s="87"/>
      <c r="J168" s="44">
        <v>0</v>
      </c>
      <c r="K168" s="44">
        <v>0</v>
      </c>
      <c r="L168" s="17">
        <v>0</v>
      </c>
      <c r="M168" s="18"/>
      <c r="AW168" s="1">
        <v>0</v>
      </c>
      <c r="AX168" s="1" t="e">
        <v>#DIV/0!</v>
      </c>
    </row>
    <row r="169" spans="1:50" ht="18" customHeight="1">
      <c r="D169" s="46" t="s">
        <v>38</v>
      </c>
      <c r="E169" s="44">
        <v>0</v>
      </c>
      <c r="F169" s="44">
        <v>0</v>
      </c>
      <c r="G169" s="45">
        <v>0</v>
      </c>
      <c r="H169" s="86">
        <v>0</v>
      </c>
      <c r="I169" s="87"/>
      <c r="J169" s="44">
        <v>0</v>
      </c>
      <c r="K169" s="44">
        <v>0</v>
      </c>
      <c r="L169" s="6">
        <v>0</v>
      </c>
      <c r="M169" s="10"/>
      <c r="AW169" s="1">
        <v>0</v>
      </c>
      <c r="AX169" s="1" t="e">
        <v>#DIV/0!</v>
      </c>
    </row>
    <row r="170" spans="1:50" ht="18" customHeight="1">
      <c r="A170" s="5">
        <v>1</v>
      </c>
      <c r="C170" s="2">
        <v>1</v>
      </c>
      <c r="D170" s="43" t="s">
        <v>34</v>
      </c>
      <c r="E170" s="44">
        <v>0</v>
      </c>
      <c r="F170" s="44">
        <v>0</v>
      </c>
      <c r="G170" s="45">
        <v>0</v>
      </c>
      <c r="H170" s="86">
        <v>0</v>
      </c>
      <c r="I170" s="87"/>
      <c r="J170" s="44">
        <v>0</v>
      </c>
      <c r="K170" s="44">
        <v>0</v>
      </c>
      <c r="L170" s="17">
        <v>0</v>
      </c>
      <c r="M170" s="18"/>
      <c r="AW170" s="1">
        <v>0</v>
      </c>
      <c r="AX170" s="1" t="e">
        <v>#DIV/0!</v>
      </c>
    </row>
    <row r="171" spans="1:50" s="11" customFormat="1" ht="48.9" customHeight="1">
      <c r="A171" s="5">
        <v>1</v>
      </c>
      <c r="B171" s="3">
        <v>1</v>
      </c>
      <c r="C171" s="3">
        <v>1</v>
      </c>
      <c r="D171" s="41" t="s">
        <v>47</v>
      </c>
      <c r="E171" s="42">
        <v>673519025.83999991</v>
      </c>
      <c r="F171" s="42">
        <v>318727133.77999997</v>
      </c>
      <c r="G171" s="42">
        <v>317546820.82999998</v>
      </c>
      <c r="H171" s="20">
        <v>-1180312.9499999881</v>
      </c>
      <c r="I171" s="21">
        <v>-3.7032082458806096E-3</v>
      </c>
      <c r="J171" s="42">
        <v>0</v>
      </c>
      <c r="K171" s="42">
        <v>0</v>
      </c>
      <c r="L171" s="20">
        <v>0</v>
      </c>
      <c r="M171" s="21"/>
      <c r="AW171" s="11">
        <v>0</v>
      </c>
      <c r="AX171" s="11" t="e">
        <v>#DIV/0!</v>
      </c>
    </row>
    <row r="172" spans="1:50" ht="18" customHeight="1">
      <c r="A172" s="5">
        <v>1</v>
      </c>
      <c r="C172" s="2">
        <v>1</v>
      </c>
      <c r="D172" s="43" t="s">
        <v>40</v>
      </c>
      <c r="E172" s="44">
        <v>0</v>
      </c>
      <c r="F172" s="44">
        <v>0</v>
      </c>
      <c r="G172" s="45">
        <v>0</v>
      </c>
      <c r="H172" s="86">
        <v>0</v>
      </c>
      <c r="I172" s="87"/>
      <c r="J172" s="44">
        <v>0</v>
      </c>
      <c r="K172" s="44">
        <v>0</v>
      </c>
      <c r="L172" s="17">
        <v>0</v>
      </c>
      <c r="M172" s="18"/>
      <c r="AW172" s="1">
        <v>0</v>
      </c>
      <c r="AX172" s="1" t="e">
        <v>#DIV/0!</v>
      </c>
    </row>
    <row r="173" spans="1:50" ht="18" customHeight="1">
      <c r="A173" s="5">
        <v>1</v>
      </c>
      <c r="C173" s="2">
        <v>1</v>
      </c>
      <c r="D173" s="43" t="s">
        <v>33</v>
      </c>
      <c r="E173" s="44"/>
      <c r="F173" s="44"/>
      <c r="G173" s="44"/>
      <c r="H173" s="86">
        <v>0</v>
      </c>
      <c r="I173" s="87"/>
      <c r="J173" s="44"/>
      <c r="K173" s="44"/>
      <c r="L173" s="17">
        <v>0</v>
      </c>
      <c r="M173" s="18"/>
      <c r="AW173" s="1">
        <v>0</v>
      </c>
      <c r="AX173" s="1" t="e">
        <v>#DIV/0!</v>
      </c>
    </row>
    <row r="174" spans="1:50" ht="18" customHeight="1">
      <c r="A174" s="5">
        <v>1</v>
      </c>
      <c r="C174" s="2">
        <v>1</v>
      </c>
      <c r="D174" s="43" t="s">
        <v>35</v>
      </c>
      <c r="E174" s="44">
        <v>673519025.83999991</v>
      </c>
      <c r="F174" s="44">
        <v>318727133.77999997</v>
      </c>
      <c r="G174" s="45">
        <v>317546820.82999998</v>
      </c>
      <c r="H174" s="86">
        <v>-1180312.9499999881</v>
      </c>
      <c r="I174" s="87">
        <v>-3.7032082458806096E-3</v>
      </c>
      <c r="J174" s="44">
        <v>0</v>
      </c>
      <c r="K174" s="44">
        <v>0</v>
      </c>
      <c r="L174" s="17">
        <v>0</v>
      </c>
      <c r="M174" s="18"/>
      <c r="AW174" s="1">
        <v>0</v>
      </c>
      <c r="AX174" s="1" t="e">
        <v>#DIV/0!</v>
      </c>
    </row>
    <row r="175" spans="1:50" ht="18" customHeight="1">
      <c r="A175" s="5">
        <v>1</v>
      </c>
      <c r="C175" s="2">
        <v>1</v>
      </c>
      <c r="D175" s="43" t="s">
        <v>39</v>
      </c>
      <c r="E175" s="44">
        <v>0</v>
      </c>
      <c r="F175" s="44">
        <v>0</v>
      </c>
      <c r="G175" s="45">
        <v>0</v>
      </c>
      <c r="H175" s="86">
        <v>0</v>
      </c>
      <c r="I175" s="87"/>
      <c r="J175" s="44">
        <v>0</v>
      </c>
      <c r="K175" s="44">
        <v>0</v>
      </c>
      <c r="L175" s="17">
        <v>0</v>
      </c>
      <c r="M175" s="18"/>
      <c r="AW175" s="1">
        <v>0</v>
      </c>
      <c r="AX175" s="1" t="e">
        <v>#DIV/0!</v>
      </c>
    </row>
    <row r="176" spans="1:50" ht="18" customHeight="1">
      <c r="D176" s="46" t="s">
        <v>38</v>
      </c>
      <c r="E176" s="44">
        <v>0</v>
      </c>
      <c r="F176" s="44">
        <v>0</v>
      </c>
      <c r="G176" s="45">
        <v>0</v>
      </c>
      <c r="H176" s="86">
        <v>0</v>
      </c>
      <c r="I176" s="87"/>
      <c r="J176" s="44">
        <v>0</v>
      </c>
      <c r="K176" s="44">
        <v>0</v>
      </c>
      <c r="L176" s="6">
        <v>0</v>
      </c>
      <c r="M176" s="10"/>
      <c r="AW176" s="1">
        <v>0</v>
      </c>
      <c r="AX176" s="1" t="e">
        <v>#DIV/0!</v>
      </c>
    </row>
    <row r="177" spans="1:50" ht="18" customHeight="1">
      <c r="A177" s="5">
        <v>1</v>
      </c>
      <c r="C177" s="2">
        <v>1</v>
      </c>
      <c r="D177" s="43" t="s">
        <v>34</v>
      </c>
      <c r="E177" s="44">
        <v>0</v>
      </c>
      <c r="F177" s="44">
        <v>0</v>
      </c>
      <c r="G177" s="45">
        <v>0</v>
      </c>
      <c r="H177" s="86">
        <v>0</v>
      </c>
      <c r="I177" s="87"/>
      <c r="J177" s="44">
        <v>0</v>
      </c>
      <c r="K177" s="44">
        <v>0</v>
      </c>
      <c r="L177" s="17">
        <v>0</v>
      </c>
      <c r="M177" s="18"/>
      <c r="AW177" s="1">
        <v>0</v>
      </c>
      <c r="AX177" s="1" t="e">
        <v>#DIV/0!</v>
      </c>
    </row>
    <row r="178" spans="1:50" s="11" customFormat="1" ht="48.9" customHeight="1">
      <c r="A178" s="5">
        <v>1</v>
      </c>
      <c r="B178" s="3">
        <v>1</v>
      </c>
      <c r="C178" s="3">
        <v>1</v>
      </c>
      <c r="D178" s="47" t="s">
        <v>49</v>
      </c>
      <c r="E178" s="42">
        <v>391010293.73636365</v>
      </c>
      <c r="F178" s="42">
        <v>214185927.91999999</v>
      </c>
      <c r="G178" s="42">
        <v>181097552.30999997</v>
      </c>
      <c r="H178" s="20">
        <v>-33088375.610000014</v>
      </c>
      <c r="I178" s="21">
        <v>-0.15448435819910059</v>
      </c>
      <c r="J178" s="42">
        <v>0</v>
      </c>
      <c r="K178" s="42">
        <v>0</v>
      </c>
      <c r="L178" s="20">
        <v>0</v>
      </c>
      <c r="M178" s="21"/>
      <c r="AW178" s="11">
        <v>0</v>
      </c>
      <c r="AX178" s="11" t="e">
        <v>#DIV/0!</v>
      </c>
    </row>
    <row r="179" spans="1:50" ht="18" customHeight="1">
      <c r="A179" s="5">
        <v>1</v>
      </c>
      <c r="C179" s="2">
        <v>1</v>
      </c>
      <c r="D179" s="43" t="s">
        <v>40</v>
      </c>
      <c r="E179" s="44">
        <v>53802792.856363639</v>
      </c>
      <c r="F179" s="44">
        <v>27205980.300000004</v>
      </c>
      <c r="G179" s="45">
        <v>21615852.850000001</v>
      </c>
      <c r="H179" s="86">
        <v>-5590127.450000003</v>
      </c>
      <c r="I179" s="87">
        <v>-0.20547421516731754</v>
      </c>
      <c r="J179" s="44">
        <v>0</v>
      </c>
      <c r="K179" s="44">
        <v>0</v>
      </c>
      <c r="L179" s="17">
        <v>0</v>
      </c>
      <c r="M179" s="18"/>
      <c r="AW179" s="1">
        <v>0</v>
      </c>
      <c r="AX179" s="1" t="e">
        <v>#DIV/0!</v>
      </c>
    </row>
    <row r="180" spans="1:50" ht="18" customHeight="1">
      <c r="A180" s="5">
        <v>1</v>
      </c>
      <c r="C180" s="2">
        <v>1</v>
      </c>
      <c r="D180" s="43" t="s">
        <v>33</v>
      </c>
      <c r="E180" s="44">
        <v>2707322.2</v>
      </c>
      <c r="F180" s="44">
        <v>1355232.08</v>
      </c>
      <c r="G180" s="45">
        <v>1661296.88</v>
      </c>
      <c r="H180" s="86">
        <v>306064.79999999981</v>
      </c>
      <c r="I180" s="87">
        <v>0.22583940014170842</v>
      </c>
      <c r="J180" s="44">
        <v>0</v>
      </c>
      <c r="K180" s="44">
        <v>0</v>
      </c>
      <c r="L180" s="17">
        <v>0</v>
      </c>
      <c r="M180" s="18"/>
      <c r="AW180" s="1">
        <v>0</v>
      </c>
      <c r="AX180" s="1" t="e">
        <v>#DIV/0!</v>
      </c>
    </row>
    <row r="181" spans="1:50" ht="18" customHeight="1">
      <c r="A181" s="5">
        <v>1</v>
      </c>
      <c r="C181" s="2">
        <v>1</v>
      </c>
      <c r="D181" s="43" t="s">
        <v>35</v>
      </c>
      <c r="E181" s="44">
        <v>0</v>
      </c>
      <c r="F181" s="44">
        <v>0</v>
      </c>
      <c r="G181" s="45">
        <v>0</v>
      </c>
      <c r="H181" s="86">
        <v>0</v>
      </c>
      <c r="I181" s="87"/>
      <c r="J181" s="44">
        <v>0</v>
      </c>
      <c r="K181" s="44">
        <v>0</v>
      </c>
      <c r="L181" s="17">
        <v>0</v>
      </c>
      <c r="M181" s="18"/>
      <c r="AW181" s="1">
        <v>0</v>
      </c>
      <c r="AX181" s="1" t="e">
        <v>#DIV/0!</v>
      </c>
    </row>
    <row r="182" spans="1:50" ht="18" customHeight="1">
      <c r="A182" s="5">
        <v>1</v>
      </c>
      <c r="C182" s="2">
        <v>1</v>
      </c>
      <c r="D182" s="43" t="s">
        <v>39</v>
      </c>
      <c r="E182" s="44">
        <v>289344635.57999998</v>
      </c>
      <c r="F182" s="44">
        <v>162440721.72</v>
      </c>
      <c r="G182" s="45">
        <v>145746935.31999999</v>
      </c>
      <c r="H182" s="86">
        <v>-16693786.400000006</v>
      </c>
      <c r="I182" s="87">
        <v>-0.10276848208526912</v>
      </c>
      <c r="J182" s="44">
        <v>0</v>
      </c>
      <c r="K182" s="44">
        <v>0</v>
      </c>
      <c r="L182" s="17">
        <v>0</v>
      </c>
      <c r="M182" s="18"/>
      <c r="AW182" s="1">
        <v>0</v>
      </c>
      <c r="AX182" s="1" t="e">
        <v>#DIV/0!</v>
      </c>
    </row>
    <row r="183" spans="1:50" ht="18" customHeight="1">
      <c r="D183" s="46" t="s">
        <v>38</v>
      </c>
      <c r="E183" s="44">
        <v>62112351.889999993</v>
      </c>
      <c r="F183" s="44">
        <v>31246123.499999996</v>
      </c>
      <c r="G183" s="45">
        <v>16379451.5</v>
      </c>
      <c r="H183" s="86">
        <v>-14866671.999999996</v>
      </c>
      <c r="I183" s="87">
        <v>-0.47579252511115494</v>
      </c>
      <c r="J183" s="44">
        <v>0</v>
      </c>
      <c r="K183" s="44">
        <v>0</v>
      </c>
      <c r="L183" s="6">
        <v>0</v>
      </c>
      <c r="M183" s="10"/>
      <c r="AW183" s="1">
        <v>0</v>
      </c>
      <c r="AX183" s="1" t="e">
        <v>#DIV/0!</v>
      </c>
    </row>
    <row r="184" spans="1:50" ht="18" customHeight="1">
      <c r="A184" s="5">
        <v>1</v>
      </c>
      <c r="C184" s="2">
        <v>1</v>
      </c>
      <c r="D184" s="43" t="s">
        <v>34</v>
      </c>
      <c r="E184" s="44">
        <v>45155543.099999994</v>
      </c>
      <c r="F184" s="44">
        <v>23183993.819999993</v>
      </c>
      <c r="G184" s="45">
        <v>12073467.26</v>
      </c>
      <c r="H184" s="86">
        <v>-11110526.559999993</v>
      </c>
      <c r="I184" s="87">
        <v>-0.47923263982305514</v>
      </c>
      <c r="J184" s="44">
        <v>0</v>
      </c>
      <c r="K184" s="44">
        <v>0</v>
      </c>
      <c r="L184" s="17">
        <v>0</v>
      </c>
      <c r="M184" s="18"/>
      <c r="AW184" s="1">
        <v>0</v>
      </c>
      <c r="AX184" s="1" t="e">
        <v>#DIV/0!</v>
      </c>
    </row>
    <row r="185" spans="1:50" s="11" customFormat="1" ht="48.9" customHeight="1">
      <c r="A185" s="5">
        <v>1</v>
      </c>
      <c r="B185" s="3">
        <v>1</v>
      </c>
      <c r="C185" s="3">
        <v>1</v>
      </c>
      <c r="D185" s="41" t="s">
        <v>14</v>
      </c>
      <c r="E185" s="42">
        <v>232214793.64363638</v>
      </c>
      <c r="F185" s="42">
        <v>123361451.27</v>
      </c>
      <c r="G185" s="42">
        <v>115644459.62</v>
      </c>
      <c r="H185" s="20">
        <v>-7716991.6499999911</v>
      </c>
      <c r="I185" s="21">
        <v>-6.2555940859595496E-2</v>
      </c>
      <c r="J185" s="42">
        <v>0</v>
      </c>
      <c r="K185" s="42">
        <v>0</v>
      </c>
      <c r="L185" s="20">
        <v>0</v>
      </c>
      <c r="M185" s="21"/>
      <c r="AW185" s="11">
        <v>0</v>
      </c>
      <c r="AX185" s="11" t="e">
        <v>#DIV/0!</v>
      </c>
    </row>
    <row r="186" spans="1:50" ht="18" customHeight="1">
      <c r="A186" s="5">
        <v>1</v>
      </c>
      <c r="C186" s="2">
        <v>1</v>
      </c>
      <c r="D186" s="43" t="s">
        <v>40</v>
      </c>
      <c r="E186" s="44">
        <v>126928834.34363638</v>
      </c>
      <c r="F186" s="44">
        <v>64369131.700000003</v>
      </c>
      <c r="G186" s="45">
        <v>59430606.82</v>
      </c>
      <c r="H186" s="86">
        <v>-4938524.8800000027</v>
      </c>
      <c r="I186" s="87">
        <v>-7.6721943415620164E-2</v>
      </c>
      <c r="J186" s="44">
        <v>0</v>
      </c>
      <c r="K186" s="44">
        <v>0</v>
      </c>
      <c r="L186" s="17">
        <v>0</v>
      </c>
      <c r="M186" s="18"/>
      <c r="AW186" s="1">
        <v>0</v>
      </c>
      <c r="AX186" s="1" t="e">
        <v>#DIV/0!</v>
      </c>
    </row>
    <row r="187" spans="1:50" ht="18" customHeight="1">
      <c r="A187" s="5">
        <v>1</v>
      </c>
      <c r="C187" s="2">
        <v>1</v>
      </c>
      <c r="D187" s="43" t="s">
        <v>33</v>
      </c>
      <c r="E187" s="44">
        <v>11662430.950000001</v>
      </c>
      <c r="F187" s="44">
        <v>5838192.1200000001</v>
      </c>
      <c r="G187" s="45">
        <v>5327852.5199999996</v>
      </c>
      <c r="H187" s="86">
        <v>-510339.60000000056</v>
      </c>
      <c r="I187" s="87">
        <v>-8.7413978421799612E-2</v>
      </c>
      <c r="J187" s="44">
        <v>0</v>
      </c>
      <c r="K187" s="44">
        <v>0</v>
      </c>
      <c r="L187" s="17">
        <v>0</v>
      </c>
      <c r="M187" s="18"/>
      <c r="AW187" s="1">
        <v>0</v>
      </c>
      <c r="AX187" s="1" t="e">
        <v>#DIV/0!</v>
      </c>
    </row>
    <row r="188" spans="1:50" ht="18" customHeight="1">
      <c r="A188" s="5">
        <v>1</v>
      </c>
      <c r="C188" s="2">
        <v>1</v>
      </c>
      <c r="D188" s="43" t="s">
        <v>35</v>
      </c>
      <c r="E188" s="44">
        <v>25539787.199999999</v>
      </c>
      <c r="F188" s="44">
        <v>12769893.6</v>
      </c>
      <c r="G188" s="45">
        <v>12697789.470000001</v>
      </c>
      <c r="H188" s="86">
        <v>-72104.129999998957</v>
      </c>
      <c r="I188" s="87">
        <v>-5.6464158792990226E-3</v>
      </c>
      <c r="J188" s="44">
        <v>0</v>
      </c>
      <c r="K188" s="44">
        <v>0</v>
      </c>
      <c r="L188" s="17">
        <v>0</v>
      </c>
      <c r="M188" s="18"/>
      <c r="AW188" s="1">
        <v>0</v>
      </c>
      <c r="AX188" s="1" t="e">
        <v>#DIV/0!</v>
      </c>
    </row>
    <row r="189" spans="1:50" ht="18" customHeight="1">
      <c r="A189" s="5">
        <v>1</v>
      </c>
      <c r="C189" s="2">
        <v>1</v>
      </c>
      <c r="D189" s="43" t="s">
        <v>39</v>
      </c>
      <c r="E189" s="44">
        <v>55427914.43</v>
      </c>
      <c r="F189" s="44">
        <v>33678341.329999998</v>
      </c>
      <c r="G189" s="45">
        <v>33669214.030000001</v>
      </c>
      <c r="H189" s="86">
        <v>-9127.2999999970198</v>
      </c>
      <c r="I189" s="87">
        <v>-2.7101394069744763E-4</v>
      </c>
      <c r="J189" s="44">
        <v>0</v>
      </c>
      <c r="K189" s="44">
        <v>0</v>
      </c>
      <c r="L189" s="17">
        <v>0</v>
      </c>
      <c r="M189" s="18"/>
      <c r="AW189" s="1">
        <v>0</v>
      </c>
      <c r="AX189" s="1" t="e">
        <v>#DIV/0!</v>
      </c>
    </row>
    <row r="190" spans="1:50" ht="18" customHeight="1">
      <c r="D190" s="46" t="s">
        <v>38</v>
      </c>
      <c r="E190" s="44">
        <v>0</v>
      </c>
      <c r="F190" s="44">
        <v>0</v>
      </c>
      <c r="G190" s="45">
        <v>0</v>
      </c>
      <c r="H190" s="86">
        <v>0</v>
      </c>
      <c r="I190" s="87"/>
      <c r="J190" s="44">
        <v>0</v>
      </c>
      <c r="K190" s="44">
        <v>0</v>
      </c>
      <c r="L190" s="6">
        <v>0</v>
      </c>
      <c r="M190" s="10"/>
      <c r="AW190" s="1">
        <v>0</v>
      </c>
      <c r="AX190" s="1" t="e">
        <v>#DIV/0!</v>
      </c>
    </row>
    <row r="191" spans="1:50" ht="18" customHeight="1">
      <c r="A191" s="5">
        <v>1</v>
      </c>
      <c r="C191" s="2">
        <v>1</v>
      </c>
      <c r="D191" s="43" t="s">
        <v>34</v>
      </c>
      <c r="E191" s="44">
        <v>12655826.719999999</v>
      </c>
      <c r="F191" s="44">
        <v>6705892.5199999996</v>
      </c>
      <c r="G191" s="45">
        <v>4518996.78</v>
      </c>
      <c r="H191" s="86">
        <v>-2186895.7399999993</v>
      </c>
      <c r="I191" s="87">
        <v>-0.32611553696658402</v>
      </c>
      <c r="J191" s="44">
        <v>0</v>
      </c>
      <c r="K191" s="44">
        <v>0</v>
      </c>
      <c r="L191" s="17">
        <v>0</v>
      </c>
      <c r="M191" s="18"/>
      <c r="AW191" s="1">
        <v>0</v>
      </c>
      <c r="AX191" s="1" t="e">
        <v>#DIV/0!</v>
      </c>
    </row>
    <row r="192" spans="1:50" s="11" customFormat="1" ht="48.9" customHeight="1">
      <c r="A192" s="5">
        <v>1</v>
      </c>
      <c r="B192" s="3">
        <v>1</v>
      </c>
      <c r="C192" s="3">
        <v>1</v>
      </c>
      <c r="D192" s="41" t="s">
        <v>15</v>
      </c>
      <c r="E192" s="42">
        <v>648333641.95272732</v>
      </c>
      <c r="F192" s="42">
        <v>332546633.68000001</v>
      </c>
      <c r="G192" s="42">
        <v>273241710.23000002</v>
      </c>
      <c r="H192" s="20">
        <v>-59304923.449999988</v>
      </c>
      <c r="I192" s="21">
        <v>-0.1783356601560652</v>
      </c>
      <c r="J192" s="42">
        <v>0</v>
      </c>
      <c r="K192" s="42">
        <v>0</v>
      </c>
      <c r="L192" s="20">
        <v>0</v>
      </c>
      <c r="M192" s="21"/>
      <c r="AW192" s="11">
        <v>0</v>
      </c>
      <c r="AX192" s="11" t="e">
        <v>#DIV/0!</v>
      </c>
    </row>
    <row r="193" spans="1:50" ht="18" customHeight="1">
      <c r="A193" s="5">
        <v>1</v>
      </c>
      <c r="C193" s="2">
        <v>1</v>
      </c>
      <c r="D193" s="43" t="s">
        <v>40</v>
      </c>
      <c r="E193" s="44">
        <v>289175172.24272728</v>
      </c>
      <c r="F193" s="44">
        <v>149219841.12</v>
      </c>
      <c r="G193" s="45">
        <v>125246978.8</v>
      </c>
      <c r="H193" s="86">
        <v>-23972862.320000008</v>
      </c>
      <c r="I193" s="87">
        <v>-0.16065465651261113</v>
      </c>
      <c r="J193" s="44">
        <v>0</v>
      </c>
      <c r="K193" s="44">
        <v>0</v>
      </c>
      <c r="L193" s="17">
        <v>0</v>
      </c>
      <c r="M193" s="18"/>
      <c r="AW193" s="1">
        <v>0</v>
      </c>
      <c r="AX193" s="1" t="e">
        <v>#DIV/0!</v>
      </c>
    </row>
    <row r="194" spans="1:50" ht="18" customHeight="1">
      <c r="A194" s="5">
        <v>1</v>
      </c>
      <c r="C194" s="2">
        <v>1</v>
      </c>
      <c r="D194" s="43" t="s">
        <v>33</v>
      </c>
      <c r="E194" s="44">
        <v>35825417.870000005</v>
      </c>
      <c r="F194" s="44">
        <v>17918559.960000001</v>
      </c>
      <c r="G194" s="45">
        <v>12203023.439999999</v>
      </c>
      <c r="H194" s="86">
        <v>-5715536.5200000014</v>
      </c>
      <c r="I194" s="87">
        <v>-0.31897298291597764</v>
      </c>
      <c r="J194" s="44">
        <v>0</v>
      </c>
      <c r="K194" s="44">
        <v>0</v>
      </c>
      <c r="L194" s="17">
        <v>0</v>
      </c>
      <c r="M194" s="18"/>
      <c r="AW194" s="1">
        <v>0</v>
      </c>
      <c r="AX194" s="1" t="e">
        <v>#DIV/0!</v>
      </c>
    </row>
    <row r="195" spans="1:50" ht="18" customHeight="1">
      <c r="A195" s="5">
        <v>1</v>
      </c>
      <c r="C195" s="2">
        <v>1</v>
      </c>
      <c r="D195" s="43" t="s">
        <v>35</v>
      </c>
      <c r="E195" s="44">
        <v>60554385.719999999</v>
      </c>
      <c r="F195" s="44">
        <v>30277192.859999999</v>
      </c>
      <c r="G195" s="45">
        <v>30148610.16</v>
      </c>
      <c r="H195" s="86">
        <v>-128582.69999999925</v>
      </c>
      <c r="I195" s="87">
        <v>-4.2468501156814062E-3</v>
      </c>
      <c r="J195" s="44">
        <v>0</v>
      </c>
      <c r="K195" s="44">
        <v>0</v>
      </c>
      <c r="L195" s="17">
        <v>0</v>
      </c>
      <c r="M195" s="18"/>
      <c r="AW195" s="1">
        <v>0</v>
      </c>
      <c r="AX195" s="1" t="e">
        <v>#DIV/0!</v>
      </c>
    </row>
    <row r="196" spans="1:50" ht="18" customHeight="1">
      <c r="A196" s="5">
        <v>1</v>
      </c>
      <c r="C196" s="2">
        <v>1</v>
      </c>
      <c r="D196" s="43" t="s">
        <v>39</v>
      </c>
      <c r="E196" s="44">
        <v>203009202.34</v>
      </c>
      <c r="F196" s="44">
        <v>104876719.19</v>
      </c>
      <c r="G196" s="45">
        <v>87039026.290000007</v>
      </c>
      <c r="H196" s="86">
        <v>-17837692.899999991</v>
      </c>
      <c r="I196" s="87">
        <v>-0.17008248387026981</v>
      </c>
      <c r="J196" s="44">
        <v>0</v>
      </c>
      <c r="K196" s="44">
        <v>0</v>
      </c>
      <c r="L196" s="17">
        <v>0</v>
      </c>
      <c r="M196" s="18"/>
      <c r="AW196" s="1">
        <v>0</v>
      </c>
      <c r="AX196" s="1" t="e">
        <v>#DIV/0!</v>
      </c>
    </row>
    <row r="197" spans="1:50" ht="18" customHeight="1">
      <c r="D197" s="46" t="s">
        <v>38</v>
      </c>
      <c r="E197" s="44">
        <v>0</v>
      </c>
      <c r="F197" s="44">
        <v>0</v>
      </c>
      <c r="G197" s="45">
        <v>0</v>
      </c>
      <c r="H197" s="86">
        <v>0</v>
      </c>
      <c r="I197" s="87"/>
      <c r="J197" s="44">
        <v>0</v>
      </c>
      <c r="K197" s="44">
        <v>0</v>
      </c>
      <c r="L197" s="6">
        <v>0</v>
      </c>
      <c r="M197" s="10"/>
      <c r="AW197" s="1">
        <v>0</v>
      </c>
      <c r="AX197" s="1" t="e">
        <v>#DIV/0!</v>
      </c>
    </row>
    <row r="198" spans="1:50" ht="18" customHeight="1">
      <c r="A198" s="5">
        <v>1</v>
      </c>
      <c r="C198" s="2">
        <v>1</v>
      </c>
      <c r="D198" s="43" t="s">
        <v>34</v>
      </c>
      <c r="E198" s="44">
        <v>59769463.780000016</v>
      </c>
      <c r="F198" s="44">
        <v>30254320.550000004</v>
      </c>
      <c r="G198" s="45">
        <v>18604071.539999999</v>
      </c>
      <c r="H198" s="86">
        <v>-11650249.010000005</v>
      </c>
      <c r="I198" s="87">
        <v>-0.38507719883334163</v>
      </c>
      <c r="J198" s="44">
        <v>0</v>
      </c>
      <c r="K198" s="44">
        <v>0</v>
      </c>
      <c r="L198" s="17">
        <v>0</v>
      </c>
      <c r="M198" s="18"/>
      <c r="AW198" s="1">
        <v>0</v>
      </c>
      <c r="AX198" s="1" t="e">
        <v>#DIV/0!</v>
      </c>
    </row>
    <row r="199" spans="1:50" s="11" customFormat="1" ht="48.9" customHeight="1">
      <c r="A199" s="5">
        <v>1</v>
      </c>
      <c r="B199" s="3">
        <v>1</v>
      </c>
      <c r="C199" s="3">
        <v>1</v>
      </c>
      <c r="D199" s="41" t="s">
        <v>50</v>
      </c>
      <c r="E199" s="42">
        <v>58079219.854545459</v>
      </c>
      <c r="F199" s="42">
        <v>29830963.320000004</v>
      </c>
      <c r="G199" s="42">
        <v>25461690.020000003</v>
      </c>
      <c r="H199" s="20">
        <v>-4369273.3000000007</v>
      </c>
      <c r="I199" s="21">
        <v>-0.14646772392598686</v>
      </c>
      <c r="J199" s="42">
        <v>0</v>
      </c>
      <c r="K199" s="42">
        <v>0</v>
      </c>
      <c r="L199" s="20">
        <v>0</v>
      </c>
      <c r="M199" s="21"/>
      <c r="AW199" s="11">
        <v>0</v>
      </c>
      <c r="AX199" s="11" t="e">
        <v>#DIV/0!</v>
      </c>
    </row>
    <row r="200" spans="1:50" ht="18" customHeight="1">
      <c r="A200" s="5">
        <v>1</v>
      </c>
      <c r="C200" s="2">
        <v>1</v>
      </c>
      <c r="D200" s="43" t="s">
        <v>40</v>
      </c>
      <c r="E200" s="44">
        <v>33431916.254545458</v>
      </c>
      <c r="F200" s="44">
        <v>16894656.940000001</v>
      </c>
      <c r="G200" s="45">
        <v>16560265.83</v>
      </c>
      <c r="H200" s="86">
        <v>-334391.11000000127</v>
      </c>
      <c r="I200" s="87">
        <v>-1.9792713825889693E-2</v>
      </c>
      <c r="J200" s="44">
        <v>0</v>
      </c>
      <c r="K200" s="44">
        <v>0</v>
      </c>
      <c r="L200" s="17">
        <v>0</v>
      </c>
      <c r="M200" s="18"/>
      <c r="AW200" s="1">
        <v>0</v>
      </c>
      <c r="AX200" s="1" t="e">
        <v>#DIV/0!</v>
      </c>
    </row>
    <row r="201" spans="1:50" ht="18" customHeight="1">
      <c r="A201" s="5">
        <v>1</v>
      </c>
      <c r="C201" s="2">
        <v>1</v>
      </c>
      <c r="D201" s="43" t="s">
        <v>33</v>
      </c>
      <c r="E201" s="44">
        <v>7854900</v>
      </c>
      <c r="F201" s="44">
        <v>3927973.66</v>
      </c>
      <c r="G201" s="45">
        <v>2490156.34</v>
      </c>
      <c r="H201" s="86">
        <v>-1437817.3200000003</v>
      </c>
      <c r="I201" s="87">
        <v>-0.36604556049899789</v>
      </c>
      <c r="J201" s="44">
        <v>0</v>
      </c>
      <c r="K201" s="44">
        <v>0</v>
      </c>
      <c r="L201" s="17">
        <v>0</v>
      </c>
      <c r="M201" s="18"/>
      <c r="AW201" s="1">
        <v>0</v>
      </c>
      <c r="AX201" s="1" t="e">
        <v>#DIV/0!</v>
      </c>
    </row>
    <row r="202" spans="1:50" ht="18" customHeight="1">
      <c r="A202" s="5">
        <v>1</v>
      </c>
      <c r="C202" s="2">
        <v>1</v>
      </c>
      <c r="D202" s="43" t="s">
        <v>35</v>
      </c>
      <c r="E202" s="44">
        <v>0</v>
      </c>
      <c r="F202" s="44">
        <v>0</v>
      </c>
      <c r="G202" s="45">
        <v>0</v>
      </c>
      <c r="H202" s="86">
        <v>0</v>
      </c>
      <c r="I202" s="87"/>
      <c r="J202" s="44">
        <v>0</v>
      </c>
      <c r="K202" s="44">
        <v>0</v>
      </c>
      <c r="L202" s="17">
        <v>0</v>
      </c>
      <c r="M202" s="18"/>
      <c r="AW202" s="1">
        <v>0</v>
      </c>
      <c r="AX202" s="1" t="e">
        <v>#DIV/0!</v>
      </c>
    </row>
    <row r="203" spans="1:50" ht="18" customHeight="1">
      <c r="A203" s="5">
        <v>1</v>
      </c>
      <c r="C203" s="2">
        <v>1</v>
      </c>
      <c r="D203" s="43" t="s">
        <v>39</v>
      </c>
      <c r="E203" s="44">
        <v>10273688.42</v>
      </c>
      <c r="F203" s="44">
        <v>5695505.7799999993</v>
      </c>
      <c r="G203" s="45">
        <v>3114247.96</v>
      </c>
      <c r="H203" s="86">
        <v>-2581257.8199999994</v>
      </c>
      <c r="I203" s="87">
        <v>-0.45320958659443228</v>
      </c>
      <c r="J203" s="44">
        <v>0</v>
      </c>
      <c r="K203" s="44">
        <v>0</v>
      </c>
      <c r="L203" s="17">
        <v>0</v>
      </c>
      <c r="M203" s="18"/>
      <c r="AW203" s="1">
        <v>0</v>
      </c>
      <c r="AX203" s="1" t="e">
        <v>#DIV/0!</v>
      </c>
    </row>
    <row r="204" spans="1:50" ht="18" customHeight="1">
      <c r="D204" s="46" t="s">
        <v>38</v>
      </c>
      <c r="E204" s="44">
        <v>0</v>
      </c>
      <c r="F204" s="44">
        <v>0</v>
      </c>
      <c r="G204" s="45">
        <v>0</v>
      </c>
      <c r="H204" s="86">
        <v>0</v>
      </c>
      <c r="I204" s="87"/>
      <c r="J204" s="44">
        <v>0</v>
      </c>
      <c r="K204" s="44">
        <v>0</v>
      </c>
      <c r="L204" s="6">
        <v>0</v>
      </c>
      <c r="M204" s="10"/>
      <c r="AW204" s="1">
        <v>0</v>
      </c>
      <c r="AX204" s="1" t="e">
        <v>#DIV/0!</v>
      </c>
    </row>
    <row r="205" spans="1:50" ht="18" customHeight="1">
      <c r="A205" s="5">
        <v>1</v>
      </c>
      <c r="C205" s="2">
        <v>1</v>
      </c>
      <c r="D205" s="43" t="s">
        <v>34</v>
      </c>
      <c r="E205" s="44">
        <v>6518715.1799999997</v>
      </c>
      <c r="F205" s="44">
        <v>3312826.94</v>
      </c>
      <c r="G205" s="45">
        <v>3297019.89</v>
      </c>
      <c r="H205" s="86">
        <v>-15807.049999999814</v>
      </c>
      <c r="I205" s="87">
        <v>-4.771468684083997E-3</v>
      </c>
      <c r="J205" s="44">
        <v>0</v>
      </c>
      <c r="K205" s="44">
        <v>0</v>
      </c>
      <c r="L205" s="17">
        <v>0</v>
      </c>
      <c r="M205" s="18"/>
      <c r="AW205" s="1">
        <v>0</v>
      </c>
      <c r="AX205" s="1" t="e">
        <v>#DIV/0!</v>
      </c>
    </row>
    <row r="206" spans="1:50" s="11" customFormat="1" ht="48.9" customHeight="1">
      <c r="A206" s="5">
        <v>1</v>
      </c>
      <c r="B206" s="3">
        <v>1</v>
      </c>
      <c r="C206" s="3"/>
      <c r="D206" s="41" t="s">
        <v>16</v>
      </c>
      <c r="E206" s="42">
        <v>10967671.270909091</v>
      </c>
      <c r="F206" s="42">
        <v>5546269.4799999995</v>
      </c>
      <c r="G206" s="42">
        <v>4076077.6300000004</v>
      </c>
      <c r="H206" s="20">
        <v>-1470191.8499999992</v>
      </c>
      <c r="I206" s="21">
        <v>-0.26507760852615464</v>
      </c>
      <c r="J206" s="42">
        <v>0</v>
      </c>
      <c r="K206" s="42">
        <v>0</v>
      </c>
      <c r="L206" s="20">
        <v>0</v>
      </c>
      <c r="M206" s="21"/>
      <c r="AW206" s="11">
        <v>0</v>
      </c>
      <c r="AX206" s="11" t="e">
        <v>#DIV/0!</v>
      </c>
    </row>
    <row r="207" spans="1:50" ht="18" customHeight="1">
      <c r="A207" s="5">
        <v>1</v>
      </c>
      <c r="D207" s="43" t="s">
        <v>40</v>
      </c>
      <c r="E207" s="44">
        <v>9619233.2709090915</v>
      </c>
      <c r="F207" s="44">
        <v>4822236.6399999997</v>
      </c>
      <c r="G207" s="45">
        <v>4022852.43</v>
      </c>
      <c r="H207" s="86">
        <v>-799384.2099999995</v>
      </c>
      <c r="I207" s="87">
        <v>-0.16577042349377519</v>
      </c>
      <c r="J207" s="44">
        <v>0</v>
      </c>
      <c r="K207" s="44">
        <v>0</v>
      </c>
      <c r="L207" s="17">
        <v>0</v>
      </c>
      <c r="M207" s="18"/>
      <c r="AW207" s="1">
        <v>0</v>
      </c>
      <c r="AX207" s="1" t="e">
        <v>#DIV/0!</v>
      </c>
    </row>
    <row r="208" spans="1:50" ht="18" customHeight="1">
      <c r="A208" s="5">
        <v>1</v>
      </c>
      <c r="D208" s="43" t="s">
        <v>33</v>
      </c>
      <c r="E208" s="44">
        <v>1047320.0000000001</v>
      </c>
      <c r="F208" s="44">
        <v>527325.62000000011</v>
      </c>
      <c r="G208" s="45">
        <v>0</v>
      </c>
      <c r="H208" s="86">
        <v>-527325.62000000011</v>
      </c>
      <c r="I208" s="87">
        <v>-1</v>
      </c>
      <c r="J208" s="44">
        <v>0</v>
      </c>
      <c r="K208" s="44">
        <v>0</v>
      </c>
      <c r="L208" s="17">
        <v>0</v>
      </c>
      <c r="M208" s="18"/>
      <c r="AW208" s="1">
        <v>0</v>
      </c>
      <c r="AX208" s="1" t="e">
        <v>#DIV/0!</v>
      </c>
    </row>
    <row r="209" spans="1:50" ht="18" customHeight="1">
      <c r="A209" s="5">
        <v>1</v>
      </c>
      <c r="D209" s="43" t="s">
        <v>35</v>
      </c>
      <c r="E209" s="44">
        <v>0</v>
      </c>
      <c r="F209" s="44">
        <v>0</v>
      </c>
      <c r="G209" s="45">
        <v>0</v>
      </c>
      <c r="H209" s="86">
        <v>0</v>
      </c>
      <c r="I209" s="87"/>
      <c r="J209" s="44">
        <v>0</v>
      </c>
      <c r="K209" s="44">
        <v>0</v>
      </c>
      <c r="L209" s="17">
        <v>0</v>
      </c>
      <c r="M209" s="18"/>
      <c r="AW209" s="1">
        <v>0</v>
      </c>
      <c r="AX209" s="1" t="e">
        <v>#DIV/0!</v>
      </c>
    </row>
    <row r="210" spans="1:50" ht="18" customHeight="1">
      <c r="A210" s="5">
        <v>1</v>
      </c>
      <c r="D210" s="43" t="s">
        <v>39</v>
      </c>
      <c r="E210" s="44">
        <v>0</v>
      </c>
      <c r="F210" s="44">
        <v>0</v>
      </c>
      <c r="G210" s="45">
        <v>0</v>
      </c>
      <c r="H210" s="86">
        <v>0</v>
      </c>
      <c r="I210" s="87"/>
      <c r="J210" s="44">
        <v>0</v>
      </c>
      <c r="K210" s="44">
        <v>0</v>
      </c>
      <c r="L210" s="17">
        <v>0</v>
      </c>
      <c r="M210" s="18"/>
      <c r="AW210" s="1">
        <v>0</v>
      </c>
      <c r="AX210" s="1" t="e">
        <v>#DIV/0!</v>
      </c>
    </row>
    <row r="211" spans="1:50" ht="18" customHeight="1">
      <c r="D211" s="46" t="s">
        <v>38</v>
      </c>
      <c r="E211" s="44">
        <v>0</v>
      </c>
      <c r="F211" s="44">
        <v>0</v>
      </c>
      <c r="G211" s="45">
        <v>0</v>
      </c>
      <c r="H211" s="86">
        <v>0</v>
      </c>
      <c r="I211" s="87"/>
      <c r="J211" s="44">
        <v>0</v>
      </c>
      <c r="K211" s="44">
        <v>0</v>
      </c>
      <c r="L211" s="6">
        <v>0</v>
      </c>
      <c r="M211" s="10"/>
      <c r="AW211" s="1">
        <v>0</v>
      </c>
      <c r="AX211" s="1" t="e">
        <v>#DIV/0!</v>
      </c>
    </row>
    <row r="212" spans="1:50" ht="18" customHeight="1">
      <c r="A212" s="5">
        <v>1</v>
      </c>
      <c r="D212" s="43" t="s">
        <v>34</v>
      </c>
      <c r="E212" s="44">
        <v>301118</v>
      </c>
      <c r="F212" s="44">
        <v>196707.22</v>
      </c>
      <c r="G212" s="45">
        <v>53225.2</v>
      </c>
      <c r="H212" s="86">
        <v>-143482.02000000002</v>
      </c>
      <c r="I212" s="87">
        <v>-0.72941918451188537</v>
      </c>
      <c r="J212" s="44">
        <v>0</v>
      </c>
      <c r="K212" s="44">
        <v>0</v>
      </c>
      <c r="L212" s="17">
        <v>0</v>
      </c>
      <c r="M212" s="18"/>
      <c r="AW212" s="1">
        <v>0</v>
      </c>
      <c r="AX212" s="1" t="e">
        <v>#DIV/0!</v>
      </c>
    </row>
    <row r="213" spans="1:50" s="11" customFormat="1" ht="48.9" customHeight="1">
      <c r="A213" s="5"/>
      <c r="B213" s="3"/>
      <c r="C213" s="3">
        <v>1</v>
      </c>
      <c r="D213" s="41" t="s">
        <v>17</v>
      </c>
      <c r="E213" s="42">
        <v>14167153.899999999</v>
      </c>
      <c r="F213" s="42">
        <v>7513212.9299999997</v>
      </c>
      <c r="G213" s="42">
        <v>4585861.93</v>
      </c>
      <c r="H213" s="20">
        <v>-2927351</v>
      </c>
      <c r="I213" s="21">
        <v>-0.38962705133927306</v>
      </c>
      <c r="J213" s="42">
        <v>0</v>
      </c>
      <c r="K213" s="42">
        <v>0</v>
      </c>
      <c r="L213" s="20">
        <v>0</v>
      </c>
      <c r="M213" s="21"/>
      <c r="AW213" s="11">
        <v>0</v>
      </c>
      <c r="AX213" s="11" t="e">
        <v>#DIV/0!</v>
      </c>
    </row>
    <row r="214" spans="1:50" ht="18" customHeight="1">
      <c r="C214" s="2">
        <v>1</v>
      </c>
      <c r="D214" s="43" t="s">
        <v>40</v>
      </c>
      <c r="E214" s="44">
        <v>6704988.2599999998</v>
      </c>
      <c r="F214" s="44">
        <v>3373637.68</v>
      </c>
      <c r="G214" s="45">
        <v>1899818.35</v>
      </c>
      <c r="H214" s="86">
        <v>-1473819.33</v>
      </c>
      <c r="I214" s="87">
        <v>-0.43686354902225305</v>
      </c>
      <c r="J214" s="44">
        <v>0</v>
      </c>
      <c r="K214" s="44">
        <v>0</v>
      </c>
      <c r="L214" s="17">
        <v>0</v>
      </c>
      <c r="M214" s="18"/>
      <c r="AW214" s="1">
        <v>0</v>
      </c>
      <c r="AX214" s="1" t="e">
        <v>#DIV/0!</v>
      </c>
    </row>
    <row r="215" spans="1:50" ht="18" customHeight="1">
      <c r="C215" s="2">
        <v>1</v>
      </c>
      <c r="D215" s="43" t="s">
        <v>33</v>
      </c>
      <c r="E215" s="44">
        <v>562934.5</v>
      </c>
      <c r="F215" s="44">
        <v>280681.76</v>
      </c>
      <c r="G215" s="45">
        <v>0</v>
      </c>
      <c r="H215" s="86">
        <v>-280681.76</v>
      </c>
      <c r="I215" s="87">
        <v>-1</v>
      </c>
      <c r="J215" s="44">
        <v>0</v>
      </c>
      <c r="K215" s="44">
        <v>0</v>
      </c>
      <c r="L215" s="17">
        <v>0</v>
      </c>
      <c r="M215" s="18"/>
      <c r="AW215" s="1">
        <v>0</v>
      </c>
      <c r="AX215" s="1" t="e">
        <v>#DIV/0!</v>
      </c>
    </row>
    <row r="216" spans="1:50" ht="18" customHeight="1">
      <c r="C216" s="2">
        <v>1</v>
      </c>
      <c r="D216" s="43" t="s">
        <v>35</v>
      </c>
      <c r="E216" s="44">
        <v>0</v>
      </c>
      <c r="F216" s="44">
        <v>0</v>
      </c>
      <c r="G216" s="45">
        <v>0</v>
      </c>
      <c r="H216" s="86">
        <v>0</v>
      </c>
      <c r="I216" s="87"/>
      <c r="J216" s="44">
        <v>0</v>
      </c>
      <c r="K216" s="44">
        <v>0</v>
      </c>
      <c r="L216" s="17">
        <v>0</v>
      </c>
      <c r="M216" s="18"/>
      <c r="AW216" s="1">
        <v>0</v>
      </c>
      <c r="AX216" s="1" t="e">
        <v>#DIV/0!</v>
      </c>
    </row>
    <row r="217" spans="1:50" ht="18" customHeight="1">
      <c r="C217" s="2">
        <v>1</v>
      </c>
      <c r="D217" s="43" t="s">
        <v>39</v>
      </c>
      <c r="E217" s="44">
        <v>6370037.4699999988</v>
      </c>
      <c r="F217" s="44">
        <v>3548306.0299999993</v>
      </c>
      <c r="G217" s="45">
        <v>2686043.58</v>
      </c>
      <c r="H217" s="86">
        <v>-862262.44999999925</v>
      </c>
      <c r="I217" s="87">
        <v>-0.24300678766425324</v>
      </c>
      <c r="J217" s="44">
        <v>0</v>
      </c>
      <c r="K217" s="44">
        <v>0</v>
      </c>
      <c r="L217" s="17">
        <v>0</v>
      </c>
      <c r="M217" s="18"/>
      <c r="AW217" s="1">
        <v>0</v>
      </c>
      <c r="AX217" s="1" t="e">
        <v>#DIV/0!</v>
      </c>
    </row>
    <row r="218" spans="1:50" ht="18" customHeight="1">
      <c r="D218" s="46" t="s">
        <v>38</v>
      </c>
      <c r="E218" s="44">
        <v>0</v>
      </c>
      <c r="F218" s="44">
        <v>0</v>
      </c>
      <c r="G218" s="45">
        <v>0</v>
      </c>
      <c r="H218" s="86">
        <v>0</v>
      </c>
      <c r="I218" s="87"/>
      <c r="J218" s="44">
        <v>0</v>
      </c>
      <c r="K218" s="44">
        <v>0</v>
      </c>
      <c r="L218" s="6">
        <v>0</v>
      </c>
      <c r="M218" s="10"/>
      <c r="AW218" s="1">
        <v>0</v>
      </c>
      <c r="AX218" s="1" t="e">
        <v>#DIV/0!</v>
      </c>
    </row>
    <row r="219" spans="1:50" ht="18" customHeight="1">
      <c r="C219" s="2">
        <v>1</v>
      </c>
      <c r="D219" s="43" t="s">
        <v>34</v>
      </c>
      <c r="E219" s="44">
        <v>529193.67000000004</v>
      </c>
      <c r="F219" s="44">
        <v>310587.46000000002</v>
      </c>
      <c r="G219" s="45">
        <v>0</v>
      </c>
      <c r="H219" s="86">
        <v>-310587.46000000002</v>
      </c>
      <c r="I219" s="87">
        <v>-1</v>
      </c>
      <c r="J219" s="44">
        <v>0</v>
      </c>
      <c r="K219" s="44">
        <v>0</v>
      </c>
      <c r="L219" s="17">
        <v>0</v>
      </c>
      <c r="M219" s="18"/>
      <c r="AW219" s="1">
        <v>0</v>
      </c>
      <c r="AX219" s="1" t="e">
        <v>#DIV/0!</v>
      </c>
    </row>
    <row r="220" spans="1:50" s="11" customFormat="1" ht="48.9" customHeight="1">
      <c r="A220" s="5">
        <v>2</v>
      </c>
      <c r="B220" s="3">
        <v>1</v>
      </c>
      <c r="C220" s="3">
        <v>1</v>
      </c>
      <c r="D220" s="41" t="s">
        <v>18</v>
      </c>
      <c r="E220" s="42">
        <v>4666741.0499999989</v>
      </c>
      <c r="F220" s="42">
        <v>2532943.48</v>
      </c>
      <c r="G220" s="42">
        <v>1930508.8900000001</v>
      </c>
      <c r="H220" s="20">
        <v>-602434.58999999985</v>
      </c>
      <c r="I220" s="21">
        <v>-0.23783972866224393</v>
      </c>
      <c r="J220" s="42">
        <v>0</v>
      </c>
      <c r="K220" s="42">
        <v>0</v>
      </c>
      <c r="L220" s="20">
        <v>0</v>
      </c>
      <c r="M220" s="21"/>
      <c r="AW220" s="11">
        <v>0</v>
      </c>
      <c r="AX220" s="11" t="e">
        <v>#DIV/0!</v>
      </c>
    </row>
    <row r="221" spans="1:50" ht="18" customHeight="1">
      <c r="A221" s="5">
        <v>2</v>
      </c>
      <c r="C221" s="2">
        <v>1</v>
      </c>
      <c r="D221" s="43" t="s">
        <v>40</v>
      </c>
      <c r="E221" s="44">
        <v>2550896.8999999994</v>
      </c>
      <c r="F221" s="44">
        <v>1281190.1199999999</v>
      </c>
      <c r="G221" s="45">
        <v>1028989.74</v>
      </c>
      <c r="H221" s="86">
        <v>-252200.37999999989</v>
      </c>
      <c r="I221" s="87">
        <v>-0.19684852081125939</v>
      </c>
      <c r="J221" s="44">
        <v>0</v>
      </c>
      <c r="K221" s="44">
        <v>0</v>
      </c>
      <c r="L221" s="17">
        <v>0</v>
      </c>
      <c r="M221" s="18"/>
      <c r="AW221" s="1">
        <v>0</v>
      </c>
      <c r="AX221" s="1" t="e">
        <v>#DIV/0!</v>
      </c>
    </row>
    <row r="222" spans="1:50" ht="18" customHeight="1">
      <c r="A222" s="5">
        <v>2</v>
      </c>
      <c r="C222" s="2">
        <v>1</v>
      </c>
      <c r="D222" s="43" t="s">
        <v>33</v>
      </c>
      <c r="E222" s="44">
        <v>40583.649999999994</v>
      </c>
      <c r="F222" s="44">
        <v>19899.080000000002</v>
      </c>
      <c r="G222" s="45">
        <v>39607.07</v>
      </c>
      <c r="H222" s="86">
        <v>19707.989999999998</v>
      </c>
      <c r="I222" s="87">
        <v>0.990397043481407</v>
      </c>
      <c r="J222" s="44">
        <v>0</v>
      </c>
      <c r="K222" s="44">
        <v>0</v>
      </c>
      <c r="L222" s="17">
        <v>0</v>
      </c>
      <c r="M222" s="18"/>
      <c r="AW222" s="1">
        <v>0</v>
      </c>
      <c r="AX222" s="1" t="e">
        <v>#DIV/0!</v>
      </c>
    </row>
    <row r="223" spans="1:50" ht="18" customHeight="1">
      <c r="A223" s="5">
        <v>2</v>
      </c>
      <c r="C223" s="2">
        <v>1</v>
      </c>
      <c r="D223" s="43" t="s">
        <v>35</v>
      </c>
      <c r="E223" s="44">
        <v>0</v>
      </c>
      <c r="F223" s="44">
        <v>0</v>
      </c>
      <c r="G223" s="45">
        <v>0</v>
      </c>
      <c r="H223" s="86">
        <v>0</v>
      </c>
      <c r="I223" s="87"/>
      <c r="J223" s="44">
        <v>0</v>
      </c>
      <c r="K223" s="44">
        <v>0</v>
      </c>
      <c r="L223" s="17">
        <v>0</v>
      </c>
      <c r="M223" s="18"/>
      <c r="AW223" s="1">
        <v>0</v>
      </c>
      <c r="AX223" s="1" t="e">
        <v>#DIV/0!</v>
      </c>
    </row>
    <row r="224" spans="1:50" ht="18" customHeight="1">
      <c r="A224" s="5">
        <v>2</v>
      </c>
      <c r="C224" s="2">
        <v>1</v>
      </c>
      <c r="D224" s="43" t="s">
        <v>39</v>
      </c>
      <c r="E224" s="44">
        <v>0</v>
      </c>
      <c r="F224" s="44">
        <v>0</v>
      </c>
      <c r="G224" s="45">
        <v>0</v>
      </c>
      <c r="H224" s="86">
        <v>0</v>
      </c>
      <c r="I224" s="87"/>
      <c r="J224" s="44">
        <v>0</v>
      </c>
      <c r="K224" s="44">
        <v>0</v>
      </c>
      <c r="L224" s="17">
        <v>0</v>
      </c>
      <c r="M224" s="18"/>
      <c r="AW224" s="1">
        <v>0</v>
      </c>
      <c r="AX224" s="1" t="e">
        <v>#DIV/0!</v>
      </c>
    </row>
    <row r="225" spans="1:50" ht="18" customHeight="1">
      <c r="D225" s="46" t="s">
        <v>38</v>
      </c>
      <c r="E225" s="44">
        <v>0</v>
      </c>
      <c r="F225" s="44">
        <v>0</v>
      </c>
      <c r="G225" s="45">
        <v>0</v>
      </c>
      <c r="H225" s="86">
        <v>0</v>
      </c>
      <c r="I225" s="87"/>
      <c r="J225" s="44">
        <v>0</v>
      </c>
      <c r="K225" s="44">
        <v>0</v>
      </c>
      <c r="L225" s="6">
        <v>0</v>
      </c>
      <c r="M225" s="10"/>
      <c r="AW225" s="1">
        <v>0</v>
      </c>
      <c r="AX225" s="1" t="e">
        <v>#DIV/0!</v>
      </c>
    </row>
    <row r="226" spans="1:50" ht="18" customHeight="1">
      <c r="A226" s="5">
        <v>2</v>
      </c>
      <c r="C226" s="2">
        <v>1</v>
      </c>
      <c r="D226" s="43" t="s">
        <v>34</v>
      </c>
      <c r="E226" s="44">
        <v>2075260.5</v>
      </c>
      <c r="F226" s="44">
        <v>1231854.28</v>
      </c>
      <c r="G226" s="45">
        <v>861912.08</v>
      </c>
      <c r="H226" s="86">
        <v>-369942.20000000007</v>
      </c>
      <c r="I226" s="87">
        <v>-0.3003132805610742</v>
      </c>
      <c r="J226" s="44">
        <v>0</v>
      </c>
      <c r="K226" s="44">
        <v>0</v>
      </c>
      <c r="L226" s="17">
        <v>0</v>
      </c>
      <c r="M226" s="18"/>
      <c r="AW226" s="1">
        <v>0</v>
      </c>
      <c r="AX226" s="1" t="e">
        <v>#DIV/0!</v>
      </c>
    </row>
    <row r="227" spans="1:50" s="11" customFormat="1" ht="48.9" customHeight="1">
      <c r="A227" s="5">
        <v>2</v>
      </c>
      <c r="B227" s="3">
        <v>1</v>
      </c>
      <c r="C227" s="3">
        <v>1</v>
      </c>
      <c r="D227" s="41" t="s">
        <v>19</v>
      </c>
      <c r="E227" s="42">
        <v>27910961.504545458</v>
      </c>
      <c r="F227" s="42">
        <v>13861266.110000001</v>
      </c>
      <c r="G227" s="42">
        <v>11848322.760000002</v>
      </c>
      <c r="H227" s="20">
        <v>-2012943.3499999996</v>
      </c>
      <c r="I227" s="21">
        <v>-0.14522074203220095</v>
      </c>
      <c r="J227" s="42">
        <v>0</v>
      </c>
      <c r="K227" s="42">
        <v>0</v>
      </c>
      <c r="L227" s="20">
        <v>0</v>
      </c>
      <c r="M227" s="21"/>
      <c r="AW227" s="11">
        <v>0</v>
      </c>
      <c r="AX227" s="11" t="e">
        <v>#DIV/0!</v>
      </c>
    </row>
    <row r="228" spans="1:50" ht="18" customHeight="1">
      <c r="A228" s="5">
        <v>2</v>
      </c>
      <c r="C228" s="2">
        <v>1</v>
      </c>
      <c r="D228" s="43" t="s">
        <v>40</v>
      </c>
      <c r="E228" s="44">
        <v>20801490.634545457</v>
      </c>
      <c r="F228" s="44">
        <v>10236127.82</v>
      </c>
      <c r="G228" s="45">
        <v>9380875.6300000008</v>
      </c>
      <c r="H228" s="86">
        <v>-855252.18999999948</v>
      </c>
      <c r="I228" s="87">
        <v>-8.3552316368007154E-2</v>
      </c>
      <c r="J228" s="44">
        <v>0</v>
      </c>
      <c r="K228" s="44">
        <v>0</v>
      </c>
      <c r="L228" s="17">
        <v>0</v>
      </c>
      <c r="M228" s="18"/>
      <c r="AW228" s="1">
        <v>0</v>
      </c>
      <c r="AX228" s="1" t="e">
        <v>#DIV/0!</v>
      </c>
    </row>
    <row r="229" spans="1:50" ht="18" customHeight="1">
      <c r="A229" s="5">
        <v>2</v>
      </c>
      <c r="C229" s="2">
        <v>1</v>
      </c>
      <c r="D229" s="43" t="s">
        <v>33</v>
      </c>
      <c r="E229" s="44">
        <v>2304104</v>
      </c>
      <c r="F229" s="44">
        <v>1154670.3</v>
      </c>
      <c r="G229" s="45">
        <v>734286.14</v>
      </c>
      <c r="H229" s="86">
        <v>-420384.16000000003</v>
      </c>
      <c r="I229" s="87">
        <v>-0.36407289595999831</v>
      </c>
      <c r="J229" s="44">
        <v>0</v>
      </c>
      <c r="K229" s="44">
        <v>0</v>
      </c>
      <c r="L229" s="17">
        <v>0</v>
      </c>
      <c r="M229" s="18"/>
      <c r="AW229" s="1">
        <v>0</v>
      </c>
      <c r="AX229" s="1" t="e">
        <v>#DIV/0!</v>
      </c>
    </row>
    <row r="230" spans="1:50" ht="18" customHeight="1">
      <c r="A230" s="5">
        <v>2</v>
      </c>
      <c r="C230" s="2">
        <v>1</v>
      </c>
      <c r="D230" s="43" t="s">
        <v>35</v>
      </c>
      <c r="E230" s="44"/>
      <c r="F230" s="44"/>
      <c r="G230" s="45"/>
      <c r="H230" s="86">
        <v>0</v>
      </c>
      <c r="I230" s="87"/>
      <c r="J230" s="44"/>
      <c r="K230" s="44"/>
      <c r="L230" s="17">
        <v>0</v>
      </c>
      <c r="M230" s="18"/>
      <c r="AW230" s="1">
        <v>0</v>
      </c>
      <c r="AX230" s="1" t="e">
        <v>#DIV/0!</v>
      </c>
    </row>
    <row r="231" spans="1:50" ht="18" customHeight="1">
      <c r="A231" s="5">
        <v>2</v>
      </c>
      <c r="C231" s="2">
        <v>1</v>
      </c>
      <c r="D231" s="43" t="s">
        <v>39</v>
      </c>
      <c r="E231" s="44">
        <v>0</v>
      </c>
      <c r="F231" s="44">
        <v>0</v>
      </c>
      <c r="G231" s="45">
        <v>0</v>
      </c>
      <c r="H231" s="86">
        <v>0</v>
      </c>
      <c r="I231" s="87"/>
      <c r="J231" s="44">
        <v>0</v>
      </c>
      <c r="K231" s="44">
        <v>0</v>
      </c>
      <c r="L231" s="17">
        <v>0</v>
      </c>
      <c r="M231" s="18"/>
      <c r="AW231" s="1">
        <v>0</v>
      </c>
      <c r="AX231" s="1" t="e">
        <v>#DIV/0!</v>
      </c>
    </row>
    <row r="232" spans="1:50" ht="18" customHeight="1">
      <c r="D232" s="46" t="s">
        <v>38</v>
      </c>
      <c r="E232" s="44"/>
      <c r="F232" s="44"/>
      <c r="G232" s="45"/>
      <c r="H232" s="86">
        <v>0</v>
      </c>
      <c r="I232" s="87"/>
      <c r="J232" s="44"/>
      <c r="K232" s="44"/>
      <c r="L232" s="6">
        <v>0</v>
      </c>
      <c r="M232" s="10"/>
      <c r="AW232" s="1">
        <v>0</v>
      </c>
      <c r="AX232" s="1" t="e">
        <v>#DIV/0!</v>
      </c>
    </row>
    <row r="233" spans="1:50" ht="18" customHeight="1">
      <c r="A233" s="5">
        <v>2</v>
      </c>
      <c r="C233" s="2">
        <v>1</v>
      </c>
      <c r="D233" s="43" t="s">
        <v>34</v>
      </c>
      <c r="E233" s="44">
        <v>4805366.87</v>
      </c>
      <c r="F233" s="44">
        <v>2470467.9900000002</v>
      </c>
      <c r="G233" s="45">
        <v>1733160.99</v>
      </c>
      <c r="H233" s="86">
        <v>-737307.00000000023</v>
      </c>
      <c r="I233" s="87">
        <v>-0.2984483114067793</v>
      </c>
      <c r="J233" s="44">
        <v>0</v>
      </c>
      <c r="K233" s="44">
        <v>0</v>
      </c>
      <c r="L233" s="17">
        <v>0</v>
      </c>
      <c r="M233" s="18"/>
      <c r="AW233" s="1">
        <v>0</v>
      </c>
      <c r="AX233" s="1" t="e">
        <v>#DIV/0!</v>
      </c>
    </row>
    <row r="234" spans="1:50" s="11" customFormat="1" ht="48.9" customHeight="1">
      <c r="A234" s="5">
        <v>2</v>
      </c>
      <c r="B234" s="3">
        <v>1</v>
      </c>
      <c r="C234" s="3">
        <v>1</v>
      </c>
      <c r="D234" s="41" t="s">
        <v>20</v>
      </c>
      <c r="E234" s="42">
        <v>35206487.495454542</v>
      </c>
      <c r="F234" s="42">
        <v>17739040.419999998</v>
      </c>
      <c r="G234" s="42">
        <v>15823698.68</v>
      </c>
      <c r="H234" s="20">
        <v>-1915341.7399999984</v>
      </c>
      <c r="I234" s="21">
        <v>-0.10797324402285784</v>
      </c>
      <c r="J234" s="42">
        <v>0</v>
      </c>
      <c r="K234" s="42">
        <v>0</v>
      </c>
      <c r="L234" s="20">
        <v>0</v>
      </c>
      <c r="M234" s="21"/>
      <c r="AW234" s="11">
        <v>0</v>
      </c>
      <c r="AX234" s="11" t="e">
        <v>#DIV/0!</v>
      </c>
    </row>
    <row r="235" spans="1:50" ht="18" customHeight="1">
      <c r="A235" s="5">
        <v>2</v>
      </c>
      <c r="C235" s="2">
        <v>1</v>
      </c>
      <c r="D235" s="43" t="s">
        <v>40</v>
      </c>
      <c r="E235" s="44">
        <v>27945969.895454545</v>
      </c>
      <c r="F235" s="44">
        <v>14065767.399999999</v>
      </c>
      <c r="G235" s="45">
        <v>13643007.42</v>
      </c>
      <c r="H235" s="86">
        <v>-422759.97999999858</v>
      </c>
      <c r="I235" s="87">
        <v>-3.0055948458240438E-2</v>
      </c>
      <c r="J235" s="44">
        <v>0</v>
      </c>
      <c r="K235" s="44">
        <v>0</v>
      </c>
      <c r="L235" s="17">
        <v>0</v>
      </c>
      <c r="M235" s="18"/>
      <c r="AW235" s="1">
        <v>0</v>
      </c>
      <c r="AX235" s="1" t="e">
        <v>#DIV/0!</v>
      </c>
    </row>
    <row r="236" spans="1:50" ht="18" customHeight="1">
      <c r="A236" s="5">
        <v>2</v>
      </c>
      <c r="C236" s="2">
        <v>1</v>
      </c>
      <c r="D236" s="43" t="s">
        <v>33</v>
      </c>
      <c r="E236" s="44">
        <v>2064547.3399999999</v>
      </c>
      <c r="F236" s="44">
        <v>1035371.56</v>
      </c>
      <c r="G236" s="45">
        <v>1320643.8400000001</v>
      </c>
      <c r="H236" s="86">
        <v>285272.28000000003</v>
      </c>
      <c r="I236" s="87">
        <v>0.27552647862956564</v>
      </c>
      <c r="J236" s="44">
        <v>0</v>
      </c>
      <c r="K236" s="44">
        <v>0</v>
      </c>
      <c r="L236" s="17">
        <v>0</v>
      </c>
      <c r="M236" s="18"/>
      <c r="AW236" s="1">
        <v>0</v>
      </c>
      <c r="AX236" s="1" t="e">
        <v>#DIV/0!</v>
      </c>
    </row>
    <row r="237" spans="1:50" ht="18" customHeight="1">
      <c r="A237" s="5">
        <v>2</v>
      </c>
      <c r="C237" s="2">
        <v>1</v>
      </c>
      <c r="D237" s="43" t="s">
        <v>35</v>
      </c>
      <c r="E237" s="44">
        <v>0</v>
      </c>
      <c r="F237" s="44">
        <v>0</v>
      </c>
      <c r="G237" s="45">
        <v>0</v>
      </c>
      <c r="H237" s="86">
        <v>0</v>
      </c>
      <c r="I237" s="87"/>
      <c r="J237" s="44">
        <v>0</v>
      </c>
      <c r="K237" s="44">
        <v>0</v>
      </c>
      <c r="L237" s="17">
        <v>0</v>
      </c>
      <c r="M237" s="18"/>
      <c r="AW237" s="1">
        <v>0</v>
      </c>
      <c r="AX237" s="1" t="e">
        <v>#DIV/0!</v>
      </c>
    </row>
    <row r="238" spans="1:50" ht="18" customHeight="1">
      <c r="A238" s="5">
        <v>2</v>
      </c>
      <c r="C238" s="2">
        <v>1</v>
      </c>
      <c r="D238" s="43" t="s">
        <v>39</v>
      </c>
      <c r="E238" s="44">
        <v>0</v>
      </c>
      <c r="F238" s="44">
        <v>0</v>
      </c>
      <c r="G238" s="45">
        <v>0</v>
      </c>
      <c r="H238" s="86">
        <v>0</v>
      </c>
      <c r="I238" s="87"/>
      <c r="J238" s="44">
        <v>0</v>
      </c>
      <c r="K238" s="44">
        <v>0</v>
      </c>
      <c r="L238" s="17">
        <v>0</v>
      </c>
      <c r="M238" s="18"/>
      <c r="AW238" s="1">
        <v>0</v>
      </c>
      <c r="AX238" s="1" t="e">
        <v>#DIV/0!</v>
      </c>
    </row>
    <row r="239" spans="1:50" ht="18" customHeight="1">
      <c r="D239" s="46" t="s">
        <v>38</v>
      </c>
      <c r="E239" s="44">
        <v>0</v>
      </c>
      <c r="F239" s="44">
        <v>0</v>
      </c>
      <c r="G239" s="45">
        <v>0</v>
      </c>
      <c r="H239" s="86">
        <v>0</v>
      </c>
      <c r="I239" s="87"/>
      <c r="J239" s="44">
        <v>0</v>
      </c>
      <c r="K239" s="44">
        <v>0</v>
      </c>
      <c r="L239" s="6">
        <v>0</v>
      </c>
      <c r="M239" s="10"/>
      <c r="AW239" s="1">
        <v>0</v>
      </c>
      <c r="AX239" s="1" t="e">
        <v>#DIV/0!</v>
      </c>
    </row>
    <row r="240" spans="1:50" ht="18" customHeight="1">
      <c r="A240" s="5">
        <v>2</v>
      </c>
      <c r="C240" s="2">
        <v>1</v>
      </c>
      <c r="D240" s="43" t="s">
        <v>34</v>
      </c>
      <c r="E240" s="44">
        <v>5195970.26</v>
      </c>
      <c r="F240" s="44">
        <v>2637901.46</v>
      </c>
      <c r="G240" s="45">
        <v>860047.42</v>
      </c>
      <c r="H240" s="86">
        <v>-1777854.04</v>
      </c>
      <c r="I240" s="87">
        <v>-0.67396529664152049</v>
      </c>
      <c r="J240" s="44">
        <v>0</v>
      </c>
      <c r="K240" s="44">
        <v>0</v>
      </c>
      <c r="L240" s="17">
        <v>0</v>
      </c>
      <c r="M240" s="18"/>
      <c r="AW240" s="1">
        <v>0</v>
      </c>
      <c r="AX240" s="1" t="e">
        <v>#DIV/0!</v>
      </c>
    </row>
    <row r="241" spans="1:50" s="11" customFormat="1" ht="48.9" customHeight="1">
      <c r="A241" s="5">
        <v>2</v>
      </c>
      <c r="B241" s="3">
        <v>1</v>
      </c>
      <c r="C241" s="3">
        <v>1</v>
      </c>
      <c r="D241" s="41" t="s">
        <v>21</v>
      </c>
      <c r="E241" s="42">
        <v>2005538</v>
      </c>
      <c r="F241" s="42">
        <v>1046776.6200000001</v>
      </c>
      <c r="G241" s="42">
        <v>0</v>
      </c>
      <c r="H241" s="20">
        <v>-1046776.6200000001</v>
      </c>
      <c r="I241" s="21">
        <v>-1</v>
      </c>
      <c r="J241" s="42">
        <v>0</v>
      </c>
      <c r="K241" s="42">
        <v>0</v>
      </c>
      <c r="L241" s="20">
        <v>0</v>
      </c>
      <c r="M241" s="21"/>
      <c r="AW241" s="11">
        <v>0</v>
      </c>
      <c r="AX241" s="11" t="e">
        <v>#DIV/0!</v>
      </c>
    </row>
    <row r="242" spans="1:50" ht="18" customHeight="1">
      <c r="A242" s="5">
        <v>2</v>
      </c>
      <c r="C242" s="2">
        <v>1</v>
      </c>
      <c r="D242" s="43" t="s">
        <v>40</v>
      </c>
      <c r="E242" s="44">
        <v>0</v>
      </c>
      <c r="F242" s="44">
        <v>0</v>
      </c>
      <c r="G242" s="45">
        <v>0</v>
      </c>
      <c r="H242" s="86">
        <v>0</v>
      </c>
      <c r="I242" s="87"/>
      <c r="J242" s="44">
        <v>0</v>
      </c>
      <c r="K242" s="44">
        <v>0</v>
      </c>
      <c r="L242" s="17">
        <v>0</v>
      </c>
      <c r="M242" s="18"/>
      <c r="AW242" s="1">
        <v>0</v>
      </c>
      <c r="AX242" s="1" t="e">
        <v>#DIV/0!</v>
      </c>
    </row>
    <row r="243" spans="1:50" ht="18" customHeight="1">
      <c r="A243" s="5">
        <v>2</v>
      </c>
      <c r="C243" s="2">
        <v>1</v>
      </c>
      <c r="D243" s="43" t="s">
        <v>33</v>
      </c>
      <c r="E243" s="44">
        <v>0</v>
      </c>
      <c r="F243" s="44">
        <v>0</v>
      </c>
      <c r="G243" s="45">
        <v>0</v>
      </c>
      <c r="H243" s="86">
        <v>0</v>
      </c>
      <c r="I243" s="87"/>
      <c r="J243" s="44">
        <v>0</v>
      </c>
      <c r="K243" s="44">
        <v>0</v>
      </c>
      <c r="L243" s="17">
        <v>0</v>
      </c>
      <c r="M243" s="18"/>
      <c r="AW243" s="1">
        <v>0</v>
      </c>
      <c r="AX243" s="1" t="e">
        <v>#DIV/0!</v>
      </c>
    </row>
    <row r="244" spans="1:50" ht="18" customHeight="1">
      <c r="A244" s="5">
        <v>2</v>
      </c>
      <c r="C244" s="2">
        <v>1</v>
      </c>
      <c r="D244" s="43" t="s">
        <v>35</v>
      </c>
      <c r="E244" s="44">
        <v>0</v>
      </c>
      <c r="F244" s="44">
        <v>0</v>
      </c>
      <c r="G244" s="45">
        <v>0</v>
      </c>
      <c r="H244" s="86">
        <v>0</v>
      </c>
      <c r="I244" s="87"/>
      <c r="J244" s="44">
        <v>0</v>
      </c>
      <c r="K244" s="44">
        <v>0</v>
      </c>
      <c r="L244" s="17">
        <v>0</v>
      </c>
      <c r="M244" s="18"/>
      <c r="AW244" s="1">
        <v>0</v>
      </c>
      <c r="AX244" s="1" t="e">
        <v>#DIV/0!</v>
      </c>
    </row>
    <row r="245" spans="1:50" ht="18" customHeight="1">
      <c r="A245" s="5">
        <v>2</v>
      </c>
      <c r="C245" s="2">
        <v>1</v>
      </c>
      <c r="D245" s="43" t="s">
        <v>39</v>
      </c>
      <c r="E245" s="44">
        <v>2005538</v>
      </c>
      <c r="F245" s="44">
        <v>1046776.6200000001</v>
      </c>
      <c r="G245" s="45">
        <v>0</v>
      </c>
      <c r="H245" s="86">
        <v>-1046776.6200000001</v>
      </c>
      <c r="I245" s="87">
        <v>-1</v>
      </c>
      <c r="J245" s="44">
        <v>0</v>
      </c>
      <c r="K245" s="44">
        <v>0</v>
      </c>
      <c r="L245" s="17">
        <v>0</v>
      </c>
      <c r="M245" s="18"/>
      <c r="AW245" s="1">
        <v>0</v>
      </c>
      <c r="AX245" s="1" t="e">
        <v>#DIV/0!</v>
      </c>
    </row>
    <row r="246" spans="1:50" ht="18" customHeight="1">
      <c r="D246" s="46" t="s">
        <v>38</v>
      </c>
      <c r="E246" s="44">
        <v>0</v>
      </c>
      <c r="F246" s="44">
        <v>0</v>
      </c>
      <c r="G246" s="45">
        <v>0</v>
      </c>
      <c r="H246" s="86">
        <v>0</v>
      </c>
      <c r="I246" s="87"/>
      <c r="J246" s="44">
        <v>0</v>
      </c>
      <c r="K246" s="44">
        <v>0</v>
      </c>
      <c r="L246" s="6">
        <v>0</v>
      </c>
      <c r="M246" s="10"/>
      <c r="AW246" s="1">
        <v>0</v>
      </c>
      <c r="AX246" s="1" t="e">
        <v>#DIV/0!</v>
      </c>
    </row>
    <row r="247" spans="1:50" ht="18" customHeight="1">
      <c r="A247" s="5">
        <v>2</v>
      </c>
      <c r="C247" s="2">
        <v>1</v>
      </c>
      <c r="D247" s="43" t="s">
        <v>34</v>
      </c>
      <c r="E247" s="44">
        <v>0</v>
      </c>
      <c r="F247" s="44">
        <v>0</v>
      </c>
      <c r="G247" s="45">
        <v>0</v>
      </c>
      <c r="H247" s="86">
        <v>0</v>
      </c>
      <c r="I247" s="87"/>
      <c r="J247" s="44">
        <v>0</v>
      </c>
      <c r="K247" s="44">
        <v>0</v>
      </c>
      <c r="L247" s="17">
        <v>0</v>
      </c>
      <c r="M247" s="18"/>
      <c r="AW247" s="1">
        <v>0</v>
      </c>
      <c r="AX247" s="1" t="e">
        <v>#DIV/0!</v>
      </c>
    </row>
    <row r="248" spans="1:50" s="11" customFormat="1" ht="48.9" customHeight="1">
      <c r="A248" s="5">
        <v>2</v>
      </c>
      <c r="B248" s="3">
        <v>1</v>
      </c>
      <c r="C248" s="3">
        <v>1</v>
      </c>
      <c r="D248" s="41" t="s">
        <v>22</v>
      </c>
      <c r="E248" s="42">
        <v>29560524.809999995</v>
      </c>
      <c r="F248" s="42">
        <v>14979159.859999999</v>
      </c>
      <c r="G248" s="42">
        <v>6611422.71</v>
      </c>
      <c r="H248" s="20">
        <v>-8367737.1499999994</v>
      </c>
      <c r="I248" s="21">
        <v>-0.55862526524902179</v>
      </c>
      <c r="J248" s="42">
        <v>0</v>
      </c>
      <c r="K248" s="42">
        <v>0</v>
      </c>
      <c r="L248" s="20">
        <v>0</v>
      </c>
      <c r="M248" s="21"/>
      <c r="AW248" s="11">
        <v>0</v>
      </c>
      <c r="AX248" s="11" t="e">
        <v>#DIV/0!</v>
      </c>
    </row>
    <row r="249" spans="1:50" ht="18" customHeight="1">
      <c r="A249" s="5">
        <v>2</v>
      </c>
      <c r="C249" s="2">
        <v>1</v>
      </c>
      <c r="D249" s="43" t="s">
        <v>40</v>
      </c>
      <c r="E249" s="44">
        <v>10405825.189999998</v>
      </c>
      <c r="F249" s="44">
        <v>5209707.74</v>
      </c>
      <c r="G249" s="45">
        <v>1944431.27</v>
      </c>
      <c r="H249" s="86">
        <v>-3265276.47</v>
      </c>
      <c r="I249" s="87">
        <v>-0.62676768697201435</v>
      </c>
      <c r="J249" s="44">
        <v>0</v>
      </c>
      <c r="K249" s="44">
        <v>0</v>
      </c>
      <c r="L249" s="17">
        <v>0</v>
      </c>
      <c r="M249" s="18"/>
      <c r="AW249" s="1">
        <v>0</v>
      </c>
      <c r="AX249" s="1" t="e">
        <v>#DIV/0!</v>
      </c>
    </row>
    <row r="250" spans="1:50" ht="18" customHeight="1">
      <c r="A250" s="5">
        <v>2</v>
      </c>
      <c r="C250" s="2">
        <v>1</v>
      </c>
      <c r="D250" s="43" t="s">
        <v>33</v>
      </c>
      <c r="E250" s="44">
        <v>0</v>
      </c>
      <c r="F250" s="44">
        <v>0</v>
      </c>
      <c r="G250" s="45">
        <v>0</v>
      </c>
      <c r="H250" s="86">
        <v>0</v>
      </c>
      <c r="I250" s="87"/>
      <c r="J250" s="44">
        <v>0</v>
      </c>
      <c r="K250" s="44">
        <v>0</v>
      </c>
      <c r="L250" s="17">
        <v>0</v>
      </c>
      <c r="M250" s="18"/>
      <c r="AW250" s="1">
        <v>0</v>
      </c>
      <c r="AX250" s="1" t="e">
        <v>#DIV/0!</v>
      </c>
    </row>
    <row r="251" spans="1:50" ht="18" customHeight="1">
      <c r="A251" s="5">
        <v>2</v>
      </c>
      <c r="C251" s="2">
        <v>1</v>
      </c>
      <c r="D251" s="43" t="s">
        <v>35</v>
      </c>
      <c r="E251" s="44">
        <v>0</v>
      </c>
      <c r="F251" s="44">
        <v>0</v>
      </c>
      <c r="G251" s="45">
        <v>0</v>
      </c>
      <c r="H251" s="86">
        <v>0</v>
      </c>
      <c r="I251" s="87"/>
      <c r="J251" s="44">
        <v>0</v>
      </c>
      <c r="K251" s="44">
        <v>0</v>
      </c>
      <c r="L251" s="17">
        <v>0</v>
      </c>
      <c r="M251" s="18"/>
      <c r="AW251" s="1">
        <v>0</v>
      </c>
      <c r="AX251" s="1" t="e">
        <v>#DIV/0!</v>
      </c>
    </row>
    <row r="252" spans="1:50" ht="18" customHeight="1">
      <c r="A252" s="5">
        <v>2</v>
      </c>
      <c r="C252" s="2">
        <v>1</v>
      </c>
      <c r="D252" s="43" t="s">
        <v>39</v>
      </c>
      <c r="E252" s="44">
        <v>10631030.879999999</v>
      </c>
      <c r="F252" s="44">
        <v>5449553.9000000004</v>
      </c>
      <c r="G252" s="45">
        <v>1995527.11</v>
      </c>
      <c r="H252" s="86">
        <v>-3454026.79</v>
      </c>
      <c r="I252" s="87">
        <v>-0.63381826354630599</v>
      </c>
      <c r="J252" s="44">
        <v>0</v>
      </c>
      <c r="K252" s="44">
        <v>0</v>
      </c>
      <c r="L252" s="17">
        <v>0</v>
      </c>
      <c r="M252" s="18"/>
      <c r="AW252" s="1">
        <v>0</v>
      </c>
      <c r="AX252" s="1" t="e">
        <v>#DIV/0!</v>
      </c>
    </row>
    <row r="253" spans="1:50" ht="18" customHeight="1">
      <c r="D253" s="46" t="s">
        <v>38</v>
      </c>
      <c r="E253" s="44">
        <v>0</v>
      </c>
      <c r="F253" s="44">
        <v>0</v>
      </c>
      <c r="G253" s="45">
        <v>0</v>
      </c>
      <c r="H253" s="86">
        <v>0</v>
      </c>
      <c r="I253" s="87"/>
      <c r="J253" s="44">
        <v>0</v>
      </c>
      <c r="K253" s="44">
        <v>0</v>
      </c>
      <c r="L253" s="6">
        <v>0</v>
      </c>
      <c r="M253" s="10"/>
      <c r="AW253" s="1">
        <v>0</v>
      </c>
      <c r="AX253" s="1" t="e">
        <v>#DIV/0!</v>
      </c>
    </row>
    <row r="254" spans="1:50" ht="18" customHeight="1">
      <c r="A254" s="5">
        <v>2</v>
      </c>
      <c r="C254" s="2">
        <v>1</v>
      </c>
      <c r="D254" s="43" t="s">
        <v>34</v>
      </c>
      <c r="E254" s="44">
        <v>8523668.7400000002</v>
      </c>
      <c r="F254" s="44">
        <v>4319898.22</v>
      </c>
      <c r="G254" s="45">
        <v>2671464.33</v>
      </c>
      <c r="H254" s="86">
        <v>-1648433.8899999997</v>
      </c>
      <c r="I254" s="87">
        <v>-0.38159090933397033</v>
      </c>
      <c r="J254" s="44">
        <v>0</v>
      </c>
      <c r="K254" s="44">
        <v>0</v>
      </c>
      <c r="L254" s="17">
        <v>0</v>
      </c>
      <c r="M254" s="18"/>
      <c r="AW254" s="1">
        <v>0</v>
      </c>
      <c r="AX254" s="1" t="e">
        <v>#DIV/0!</v>
      </c>
    </row>
    <row r="255" spans="1:50" s="11" customFormat="1" ht="48.9" customHeight="1">
      <c r="A255" s="5">
        <v>2</v>
      </c>
      <c r="B255" s="3">
        <v>1</v>
      </c>
      <c r="C255" s="3">
        <v>1</v>
      </c>
      <c r="D255" s="41" t="s">
        <v>23</v>
      </c>
      <c r="E255" s="42">
        <v>2757384.84</v>
      </c>
      <c r="F255" s="42">
        <v>1415432.28</v>
      </c>
      <c r="G255" s="42">
        <v>910755.49</v>
      </c>
      <c r="H255" s="20">
        <v>-504676.79000000004</v>
      </c>
      <c r="I255" s="21">
        <v>-0.35655311605582435</v>
      </c>
      <c r="J255" s="42">
        <v>0</v>
      </c>
      <c r="K255" s="42">
        <v>0</v>
      </c>
      <c r="L255" s="20">
        <v>0</v>
      </c>
      <c r="M255" s="21"/>
      <c r="AW255" s="11">
        <v>0</v>
      </c>
      <c r="AX255" s="11" t="e">
        <v>#DIV/0!</v>
      </c>
    </row>
    <row r="256" spans="1:50" ht="18" customHeight="1">
      <c r="A256" s="5">
        <v>2</v>
      </c>
      <c r="C256" s="2">
        <v>1</v>
      </c>
      <c r="D256" s="43" t="s">
        <v>40</v>
      </c>
      <c r="E256" s="44">
        <v>0</v>
      </c>
      <c r="F256" s="44">
        <v>0</v>
      </c>
      <c r="G256" s="45">
        <v>0</v>
      </c>
      <c r="H256" s="86">
        <v>0</v>
      </c>
      <c r="I256" s="87"/>
      <c r="J256" s="44">
        <v>0</v>
      </c>
      <c r="K256" s="44">
        <v>0</v>
      </c>
      <c r="L256" s="17">
        <v>0</v>
      </c>
      <c r="M256" s="18"/>
      <c r="AW256" s="1">
        <v>0</v>
      </c>
      <c r="AX256" s="1" t="e">
        <v>#DIV/0!</v>
      </c>
    </row>
    <row r="257" spans="1:50" ht="18" customHeight="1">
      <c r="A257" s="5">
        <v>2</v>
      </c>
      <c r="C257" s="2">
        <v>1</v>
      </c>
      <c r="D257" s="43" t="s">
        <v>33</v>
      </c>
      <c r="E257" s="44">
        <v>2414730.14</v>
      </c>
      <c r="F257" s="44">
        <v>1209839.46</v>
      </c>
      <c r="G257" s="45">
        <v>910755.49</v>
      </c>
      <c r="H257" s="86">
        <v>-299083.96999999997</v>
      </c>
      <c r="I257" s="87">
        <v>-0.247209633912916</v>
      </c>
      <c r="J257" s="44">
        <v>0</v>
      </c>
      <c r="K257" s="44">
        <v>0</v>
      </c>
      <c r="L257" s="17">
        <v>0</v>
      </c>
      <c r="M257" s="18"/>
      <c r="AW257" s="1">
        <v>0</v>
      </c>
      <c r="AX257" s="1" t="e">
        <v>#DIV/0!</v>
      </c>
    </row>
    <row r="258" spans="1:50" ht="18" customHeight="1">
      <c r="A258" s="5">
        <v>2</v>
      </c>
      <c r="C258" s="2">
        <v>1</v>
      </c>
      <c r="D258" s="43" t="s">
        <v>35</v>
      </c>
      <c r="E258" s="44">
        <v>0</v>
      </c>
      <c r="F258" s="44">
        <v>0</v>
      </c>
      <c r="G258" s="45">
        <v>0</v>
      </c>
      <c r="H258" s="86">
        <v>0</v>
      </c>
      <c r="I258" s="87"/>
      <c r="J258" s="44">
        <v>0</v>
      </c>
      <c r="K258" s="44">
        <v>0</v>
      </c>
      <c r="L258" s="17">
        <v>0</v>
      </c>
      <c r="M258" s="18"/>
      <c r="AW258" s="1">
        <v>0</v>
      </c>
      <c r="AX258" s="1" t="e">
        <v>#DIV/0!</v>
      </c>
    </row>
    <row r="259" spans="1:50" ht="18" customHeight="1">
      <c r="A259" s="5">
        <v>2</v>
      </c>
      <c r="C259" s="2">
        <v>1</v>
      </c>
      <c r="D259" s="43" t="s">
        <v>39</v>
      </c>
      <c r="E259" s="44">
        <v>342654.69999999995</v>
      </c>
      <c r="F259" s="44">
        <v>205592.82</v>
      </c>
      <c r="G259" s="45">
        <v>0</v>
      </c>
      <c r="H259" s="86">
        <v>-205592.82</v>
      </c>
      <c r="I259" s="87">
        <v>-1</v>
      </c>
      <c r="J259" s="44">
        <v>0</v>
      </c>
      <c r="K259" s="44">
        <v>0</v>
      </c>
      <c r="L259" s="17">
        <v>0</v>
      </c>
      <c r="M259" s="18"/>
      <c r="AW259" s="1">
        <v>0</v>
      </c>
      <c r="AX259" s="1" t="e">
        <v>#DIV/0!</v>
      </c>
    </row>
    <row r="260" spans="1:50" ht="18" customHeight="1">
      <c r="D260" s="46" t="s">
        <v>38</v>
      </c>
      <c r="E260" s="44">
        <v>0</v>
      </c>
      <c r="F260" s="44">
        <v>0</v>
      </c>
      <c r="G260" s="45">
        <v>0</v>
      </c>
      <c r="H260" s="86">
        <v>0</v>
      </c>
      <c r="I260" s="87"/>
      <c r="J260" s="44">
        <v>0</v>
      </c>
      <c r="K260" s="44">
        <v>0</v>
      </c>
      <c r="L260" s="6">
        <v>0</v>
      </c>
      <c r="M260" s="10"/>
      <c r="AW260" s="1">
        <v>0</v>
      </c>
      <c r="AX260" s="1" t="e">
        <v>#DIV/0!</v>
      </c>
    </row>
    <row r="261" spans="1:50" ht="18" customHeight="1">
      <c r="A261" s="5">
        <v>2</v>
      </c>
      <c r="C261" s="2">
        <v>1</v>
      </c>
      <c r="D261" s="43" t="s">
        <v>34</v>
      </c>
      <c r="E261" s="44">
        <v>0</v>
      </c>
      <c r="F261" s="44">
        <v>0</v>
      </c>
      <c r="G261" s="45">
        <v>0</v>
      </c>
      <c r="H261" s="86">
        <v>0</v>
      </c>
      <c r="I261" s="87"/>
      <c r="J261" s="44">
        <v>0</v>
      </c>
      <c r="K261" s="44">
        <v>0</v>
      </c>
      <c r="L261" s="17">
        <v>0</v>
      </c>
      <c r="M261" s="18"/>
      <c r="AW261" s="1">
        <v>0</v>
      </c>
      <c r="AX261" s="1" t="e">
        <v>#DIV/0!</v>
      </c>
    </row>
    <row r="262" spans="1:50" s="11" customFormat="1" ht="65.25" customHeight="1">
      <c r="A262" s="5">
        <v>2</v>
      </c>
      <c r="B262" s="3">
        <v>1</v>
      </c>
      <c r="C262" s="3">
        <v>1</v>
      </c>
      <c r="D262" s="41" t="s">
        <v>65</v>
      </c>
      <c r="E262" s="42">
        <v>13424339.68</v>
      </c>
      <c r="F262" s="42">
        <v>5586620.8599999994</v>
      </c>
      <c r="G262" s="42">
        <v>5981177.7000000002</v>
      </c>
      <c r="H262" s="20">
        <v>394556.84000000078</v>
      </c>
      <c r="I262" s="21">
        <v>7.062531177388702E-2</v>
      </c>
      <c r="J262" s="42">
        <v>0</v>
      </c>
      <c r="K262" s="42">
        <v>0</v>
      </c>
      <c r="L262" s="20">
        <v>0</v>
      </c>
      <c r="M262" s="21"/>
      <c r="AW262" s="11">
        <v>0</v>
      </c>
      <c r="AX262" s="11" t="e">
        <v>#DIV/0!</v>
      </c>
    </row>
    <row r="263" spans="1:50" ht="18" customHeight="1">
      <c r="A263" s="5">
        <v>2</v>
      </c>
      <c r="C263" s="2">
        <v>1</v>
      </c>
      <c r="D263" s="43" t="s">
        <v>64</v>
      </c>
      <c r="E263" s="44">
        <v>13424339.68</v>
      </c>
      <c r="F263" s="44">
        <v>5586620.8599999994</v>
      </c>
      <c r="G263" s="45"/>
      <c r="H263" s="86">
        <v>-5586620.8599999994</v>
      </c>
      <c r="I263" s="87">
        <v>-1</v>
      </c>
      <c r="J263" s="44"/>
      <c r="K263" s="44"/>
      <c r="L263" s="17">
        <v>0</v>
      </c>
      <c r="M263" s="18"/>
      <c r="AW263" s="1">
        <v>0</v>
      </c>
      <c r="AX263" s="1" t="e">
        <v>#DIV/0!</v>
      </c>
    </row>
    <row r="264" spans="1:50" ht="18" customHeight="1">
      <c r="A264" s="5">
        <v>2</v>
      </c>
      <c r="C264" s="2">
        <v>1</v>
      </c>
      <c r="D264" s="43" t="s">
        <v>33</v>
      </c>
      <c r="E264" s="44"/>
      <c r="F264" s="44"/>
      <c r="G264" s="45"/>
      <c r="H264" s="86">
        <v>0</v>
      </c>
      <c r="I264" s="87"/>
      <c r="J264" s="44"/>
      <c r="K264" s="44"/>
      <c r="L264" s="17">
        <v>0</v>
      </c>
      <c r="M264" s="18"/>
      <c r="AW264" s="1">
        <v>0</v>
      </c>
      <c r="AX264" s="1" t="e">
        <v>#DIV/0!</v>
      </c>
    </row>
    <row r="265" spans="1:50" ht="18" customHeight="1">
      <c r="A265" s="5">
        <v>2</v>
      </c>
      <c r="C265" s="2">
        <v>1</v>
      </c>
      <c r="D265" s="43" t="s">
        <v>35</v>
      </c>
      <c r="E265" s="44"/>
      <c r="F265" s="44"/>
      <c r="G265" s="45"/>
      <c r="H265" s="86">
        <v>0</v>
      </c>
      <c r="I265" s="87"/>
      <c r="J265" s="44"/>
      <c r="K265" s="44"/>
      <c r="L265" s="17">
        <v>0</v>
      </c>
      <c r="M265" s="18"/>
      <c r="AW265" s="1">
        <v>0</v>
      </c>
      <c r="AX265" s="1" t="e">
        <v>#DIV/0!</v>
      </c>
    </row>
    <row r="266" spans="1:50" ht="18" customHeight="1">
      <c r="A266" s="5">
        <v>2</v>
      </c>
      <c r="C266" s="2">
        <v>1</v>
      </c>
      <c r="D266" s="43" t="s">
        <v>39</v>
      </c>
      <c r="E266" s="44">
        <v>0</v>
      </c>
      <c r="F266" s="44">
        <v>0</v>
      </c>
      <c r="G266" s="45">
        <v>0</v>
      </c>
      <c r="H266" s="86">
        <v>0</v>
      </c>
      <c r="I266" s="87"/>
      <c r="J266" s="44">
        <v>0</v>
      </c>
      <c r="K266" s="44">
        <v>0</v>
      </c>
      <c r="L266" s="17">
        <v>0</v>
      </c>
      <c r="M266" s="18"/>
      <c r="AW266" s="1">
        <v>0</v>
      </c>
      <c r="AX266" s="1" t="e">
        <v>#DIV/0!</v>
      </c>
    </row>
    <row r="267" spans="1:50" ht="18" customHeight="1">
      <c r="D267" s="46" t="s">
        <v>38</v>
      </c>
      <c r="E267" s="44">
        <v>0</v>
      </c>
      <c r="F267" s="44">
        <v>0</v>
      </c>
      <c r="G267" s="45">
        <v>0</v>
      </c>
      <c r="H267" s="86">
        <v>0</v>
      </c>
      <c r="I267" s="87"/>
      <c r="J267" s="44">
        <v>0</v>
      </c>
      <c r="K267" s="44">
        <v>0</v>
      </c>
      <c r="L267" s="6">
        <v>0</v>
      </c>
      <c r="M267" s="10"/>
      <c r="AW267" s="1">
        <v>0</v>
      </c>
      <c r="AX267" s="1" t="e">
        <v>#DIV/0!</v>
      </c>
    </row>
    <row r="268" spans="1:50" ht="18" customHeight="1">
      <c r="A268" s="5">
        <v>2</v>
      </c>
      <c r="C268" s="2">
        <v>1</v>
      </c>
      <c r="D268" s="43" t="s">
        <v>34</v>
      </c>
      <c r="E268" s="44">
        <v>0</v>
      </c>
      <c r="F268" s="44">
        <v>0</v>
      </c>
      <c r="G268" s="45">
        <v>0</v>
      </c>
      <c r="H268" s="86">
        <v>0</v>
      </c>
      <c r="I268" s="87"/>
      <c r="J268" s="44">
        <v>0</v>
      </c>
      <c r="K268" s="44">
        <v>0</v>
      </c>
      <c r="L268" s="17">
        <v>0</v>
      </c>
      <c r="M268" s="18"/>
      <c r="AW268" s="1">
        <v>0</v>
      </c>
      <c r="AX268" s="1" t="e">
        <v>#DIV/0!</v>
      </c>
    </row>
    <row r="269" spans="1:50" s="11" customFormat="1" ht="48.9" customHeight="1">
      <c r="A269" s="5">
        <v>3</v>
      </c>
      <c r="B269" s="3">
        <v>1</v>
      </c>
      <c r="C269" s="3">
        <v>1</v>
      </c>
      <c r="D269" s="41" t="s">
        <v>24</v>
      </c>
      <c r="E269" s="42">
        <v>23338146.199999996</v>
      </c>
      <c r="F269" s="42">
        <v>11781275.719999999</v>
      </c>
      <c r="G269" s="42">
        <v>1093008.1000000001</v>
      </c>
      <c r="H269" s="20">
        <v>-10688267.619999999</v>
      </c>
      <c r="I269" s="21">
        <v>-0.90722497919775369</v>
      </c>
      <c r="J269" s="42">
        <v>0</v>
      </c>
      <c r="K269" s="42">
        <v>0</v>
      </c>
      <c r="L269" s="20">
        <v>0</v>
      </c>
      <c r="M269" s="21"/>
      <c r="AW269" s="11">
        <v>0</v>
      </c>
      <c r="AX269" s="11" t="e">
        <v>#DIV/0!</v>
      </c>
    </row>
    <row r="270" spans="1:50" ht="18" customHeight="1">
      <c r="A270" s="5">
        <v>3</v>
      </c>
      <c r="C270" s="2">
        <v>1</v>
      </c>
      <c r="D270" s="43" t="s">
        <v>40</v>
      </c>
      <c r="E270" s="44">
        <v>0</v>
      </c>
      <c r="F270" s="44">
        <v>0</v>
      </c>
      <c r="G270" s="45">
        <v>0</v>
      </c>
      <c r="H270" s="86">
        <v>0</v>
      </c>
      <c r="I270" s="87"/>
      <c r="J270" s="44">
        <v>0</v>
      </c>
      <c r="K270" s="44">
        <v>0</v>
      </c>
      <c r="L270" s="17">
        <v>0</v>
      </c>
      <c r="M270" s="18"/>
      <c r="AW270" s="1">
        <v>0</v>
      </c>
      <c r="AX270" s="1" t="e">
        <v>#DIV/0!</v>
      </c>
    </row>
    <row r="271" spans="1:50" ht="18" customHeight="1">
      <c r="A271" s="5">
        <v>3</v>
      </c>
      <c r="C271" s="2">
        <v>1</v>
      </c>
      <c r="D271" s="43" t="s">
        <v>33</v>
      </c>
      <c r="E271" s="44">
        <v>0</v>
      </c>
      <c r="F271" s="44">
        <v>0</v>
      </c>
      <c r="G271" s="45">
        <v>0</v>
      </c>
      <c r="H271" s="86">
        <v>0</v>
      </c>
      <c r="I271" s="87"/>
      <c r="J271" s="44">
        <v>0</v>
      </c>
      <c r="K271" s="44">
        <v>0</v>
      </c>
      <c r="L271" s="17">
        <v>0</v>
      </c>
      <c r="M271" s="18"/>
      <c r="AW271" s="1">
        <v>0</v>
      </c>
      <c r="AX271" s="1" t="e">
        <v>#DIV/0!</v>
      </c>
    </row>
    <row r="272" spans="1:50" ht="18" customHeight="1">
      <c r="A272" s="5">
        <v>3</v>
      </c>
      <c r="C272" s="2">
        <v>1</v>
      </c>
      <c r="D272" s="43" t="s">
        <v>35</v>
      </c>
      <c r="E272" s="44">
        <v>0</v>
      </c>
      <c r="F272" s="44">
        <v>0</v>
      </c>
      <c r="G272" s="45">
        <v>0</v>
      </c>
      <c r="H272" s="86">
        <v>0</v>
      </c>
      <c r="I272" s="87"/>
      <c r="J272" s="44">
        <v>0</v>
      </c>
      <c r="K272" s="44">
        <v>0</v>
      </c>
      <c r="L272" s="17">
        <v>0</v>
      </c>
      <c r="M272" s="18"/>
      <c r="AW272" s="1">
        <v>0</v>
      </c>
      <c r="AX272" s="1" t="e">
        <v>#DIV/0!</v>
      </c>
    </row>
    <row r="273" spans="1:50" ht="18" customHeight="1">
      <c r="A273" s="5">
        <v>3</v>
      </c>
      <c r="C273" s="2">
        <v>1</v>
      </c>
      <c r="D273" s="43" t="s">
        <v>39</v>
      </c>
      <c r="E273" s="44">
        <v>23338146.199999996</v>
      </c>
      <c r="F273" s="44">
        <v>11781275.719999999</v>
      </c>
      <c r="G273" s="45">
        <v>1093008.1000000001</v>
      </c>
      <c r="H273" s="86">
        <v>-10688267.619999999</v>
      </c>
      <c r="I273" s="87">
        <v>-0.90722497919775369</v>
      </c>
      <c r="J273" s="44">
        <v>0</v>
      </c>
      <c r="K273" s="44">
        <v>0</v>
      </c>
      <c r="L273" s="17">
        <v>0</v>
      </c>
      <c r="M273" s="18"/>
      <c r="AW273" s="1">
        <v>0</v>
      </c>
      <c r="AX273" s="1" t="e">
        <v>#DIV/0!</v>
      </c>
    </row>
    <row r="274" spans="1:50" ht="18" customHeight="1">
      <c r="D274" s="46" t="s">
        <v>38</v>
      </c>
      <c r="E274" s="44">
        <v>0</v>
      </c>
      <c r="F274" s="44">
        <v>0</v>
      </c>
      <c r="G274" s="45">
        <v>0</v>
      </c>
      <c r="H274" s="86">
        <v>0</v>
      </c>
      <c r="I274" s="87"/>
      <c r="J274" s="44">
        <v>0</v>
      </c>
      <c r="K274" s="44">
        <v>0</v>
      </c>
      <c r="L274" s="6">
        <v>0</v>
      </c>
      <c r="M274" s="10"/>
      <c r="AW274" s="1">
        <v>0</v>
      </c>
      <c r="AX274" s="1" t="e">
        <v>#DIV/0!</v>
      </c>
    </row>
    <row r="275" spans="1:50" ht="18" customHeight="1">
      <c r="A275" s="5">
        <v>3</v>
      </c>
      <c r="C275" s="2">
        <v>1</v>
      </c>
      <c r="D275" s="43" t="s">
        <v>34</v>
      </c>
      <c r="E275" s="44">
        <v>0</v>
      </c>
      <c r="F275" s="44">
        <v>0</v>
      </c>
      <c r="G275" s="45">
        <v>0</v>
      </c>
      <c r="H275" s="86">
        <v>0</v>
      </c>
      <c r="I275" s="87"/>
      <c r="J275" s="44">
        <v>0</v>
      </c>
      <c r="K275" s="44">
        <v>0</v>
      </c>
      <c r="L275" s="17">
        <v>0</v>
      </c>
      <c r="M275" s="18"/>
      <c r="AW275" s="1">
        <v>0</v>
      </c>
      <c r="AX275" s="1" t="e">
        <v>#DIV/0!</v>
      </c>
    </row>
    <row r="276" spans="1:50" s="11" customFormat="1" ht="48.9" customHeight="1">
      <c r="A276" s="5">
        <v>3</v>
      </c>
      <c r="B276" s="3">
        <v>1</v>
      </c>
      <c r="C276" s="3">
        <v>1</v>
      </c>
      <c r="D276" s="41" t="s">
        <v>25</v>
      </c>
      <c r="E276" s="42">
        <v>327611828.11000001</v>
      </c>
      <c r="F276" s="42">
        <v>163812023.14000002</v>
      </c>
      <c r="G276" s="42">
        <v>167669851.73999998</v>
      </c>
      <c r="H276" s="20">
        <v>3857828.5999999642</v>
      </c>
      <c r="I276" s="21">
        <v>2.3550338528588444E-2</v>
      </c>
      <c r="J276" s="42">
        <v>0</v>
      </c>
      <c r="K276" s="42">
        <v>0</v>
      </c>
      <c r="L276" s="20">
        <v>0</v>
      </c>
      <c r="M276" s="21"/>
      <c r="AW276" s="11">
        <v>0</v>
      </c>
      <c r="AX276" s="11" t="e">
        <v>#DIV/0!</v>
      </c>
    </row>
    <row r="277" spans="1:50" ht="18" customHeight="1">
      <c r="A277" s="5">
        <v>3</v>
      </c>
      <c r="C277" s="2">
        <v>1</v>
      </c>
      <c r="D277" s="43" t="s">
        <v>40</v>
      </c>
      <c r="E277" s="44">
        <v>308149724.50999999</v>
      </c>
      <c r="F277" s="44">
        <v>154075569.62</v>
      </c>
      <c r="G277" s="45">
        <v>158203339.28999999</v>
      </c>
      <c r="H277" s="86">
        <v>4127769.6699999869</v>
      </c>
      <c r="I277" s="87">
        <v>2.6790552715011191E-2</v>
      </c>
      <c r="J277" s="44">
        <v>0</v>
      </c>
      <c r="K277" s="44">
        <v>0</v>
      </c>
      <c r="L277" s="17">
        <v>0</v>
      </c>
      <c r="M277" s="18"/>
      <c r="AW277" s="1">
        <v>0</v>
      </c>
      <c r="AX277" s="1" t="e">
        <v>#DIV/0!</v>
      </c>
    </row>
    <row r="278" spans="1:50" ht="18" customHeight="1">
      <c r="A278" s="5">
        <v>3</v>
      </c>
      <c r="C278" s="2">
        <v>1</v>
      </c>
      <c r="D278" s="43" t="s">
        <v>33</v>
      </c>
      <c r="E278" s="44">
        <v>0</v>
      </c>
      <c r="F278" s="44">
        <v>0</v>
      </c>
      <c r="G278" s="45">
        <v>0</v>
      </c>
      <c r="H278" s="86">
        <v>0</v>
      </c>
      <c r="I278" s="87"/>
      <c r="J278" s="44">
        <v>0</v>
      </c>
      <c r="K278" s="44">
        <v>0</v>
      </c>
      <c r="L278" s="17">
        <v>0</v>
      </c>
      <c r="M278" s="18"/>
      <c r="AW278" s="1">
        <v>0</v>
      </c>
      <c r="AX278" s="1" t="e">
        <v>#DIV/0!</v>
      </c>
    </row>
    <row r="279" spans="1:50" ht="18" customHeight="1">
      <c r="A279" s="5">
        <v>3</v>
      </c>
      <c r="C279" s="2">
        <v>1</v>
      </c>
      <c r="D279" s="43" t="s">
        <v>35</v>
      </c>
      <c r="E279" s="44">
        <v>0</v>
      </c>
      <c r="F279" s="44">
        <v>0</v>
      </c>
      <c r="G279" s="45">
        <v>0</v>
      </c>
      <c r="H279" s="86">
        <v>0</v>
      </c>
      <c r="I279" s="87"/>
      <c r="J279" s="44">
        <v>0</v>
      </c>
      <c r="K279" s="44">
        <v>0</v>
      </c>
      <c r="L279" s="17">
        <v>0</v>
      </c>
      <c r="M279" s="18"/>
      <c r="AW279" s="1">
        <v>0</v>
      </c>
      <c r="AX279" s="1" t="e">
        <v>#DIV/0!</v>
      </c>
    </row>
    <row r="280" spans="1:50" ht="18" customHeight="1">
      <c r="A280" s="5">
        <v>3</v>
      </c>
      <c r="C280" s="2">
        <v>1</v>
      </c>
      <c r="D280" s="43" t="s">
        <v>39</v>
      </c>
      <c r="E280" s="44">
        <v>19462103.600000001</v>
      </c>
      <c r="F280" s="44">
        <v>9736453.5199999996</v>
      </c>
      <c r="G280" s="45">
        <v>9466512.4499999993</v>
      </c>
      <c r="H280" s="86">
        <v>-269941.0700000003</v>
      </c>
      <c r="I280" s="87">
        <v>-2.7724783921117133E-2</v>
      </c>
      <c r="J280" s="44">
        <v>0</v>
      </c>
      <c r="K280" s="44">
        <v>0</v>
      </c>
      <c r="L280" s="17">
        <v>0</v>
      </c>
      <c r="M280" s="18"/>
      <c r="AW280" s="1">
        <v>0</v>
      </c>
      <c r="AX280" s="1" t="e">
        <v>#DIV/0!</v>
      </c>
    </row>
    <row r="281" spans="1:50" ht="18" customHeight="1">
      <c r="D281" s="46" t="s">
        <v>38</v>
      </c>
      <c r="E281" s="44">
        <v>0</v>
      </c>
      <c r="F281" s="44">
        <v>0</v>
      </c>
      <c r="G281" s="45">
        <v>0</v>
      </c>
      <c r="H281" s="86">
        <v>0</v>
      </c>
      <c r="I281" s="87"/>
      <c r="J281" s="44">
        <v>0</v>
      </c>
      <c r="K281" s="44">
        <v>0</v>
      </c>
      <c r="L281" s="6">
        <v>0</v>
      </c>
      <c r="M281" s="10"/>
      <c r="AW281" s="1">
        <v>0</v>
      </c>
      <c r="AX281" s="1" t="e">
        <v>#DIV/0!</v>
      </c>
    </row>
    <row r="282" spans="1:50" ht="18" customHeight="1">
      <c r="A282" s="5">
        <v>3</v>
      </c>
      <c r="C282" s="2">
        <v>1</v>
      </c>
      <c r="D282" s="43" t="s">
        <v>34</v>
      </c>
      <c r="E282" s="44">
        <v>0</v>
      </c>
      <c r="F282" s="44">
        <v>0</v>
      </c>
      <c r="G282" s="45">
        <v>0</v>
      </c>
      <c r="H282" s="86">
        <v>0</v>
      </c>
      <c r="I282" s="87"/>
      <c r="J282" s="44">
        <v>0</v>
      </c>
      <c r="K282" s="44">
        <v>0</v>
      </c>
      <c r="L282" s="17">
        <v>0</v>
      </c>
      <c r="M282" s="18"/>
      <c r="AW282" s="1">
        <v>0</v>
      </c>
      <c r="AX282" s="1" t="e">
        <v>#DIV/0!</v>
      </c>
    </row>
    <row r="283" spans="1:50" s="11" customFormat="1" ht="48.9" customHeight="1">
      <c r="A283" s="5">
        <v>4</v>
      </c>
      <c r="B283" s="3">
        <v>1</v>
      </c>
      <c r="C283" s="3">
        <v>1</v>
      </c>
      <c r="D283" s="41" t="s">
        <v>26</v>
      </c>
      <c r="E283" s="42">
        <v>28541535.507272728</v>
      </c>
      <c r="F283" s="42">
        <v>11055682.279999999</v>
      </c>
      <c r="G283" s="42">
        <v>8030067.2400000002</v>
      </c>
      <c r="H283" s="20">
        <v>-3025615.0399999991</v>
      </c>
      <c r="I283" s="21">
        <v>-0.27367058525853361</v>
      </c>
      <c r="J283" s="42">
        <v>0</v>
      </c>
      <c r="K283" s="42">
        <v>0</v>
      </c>
      <c r="L283" s="20">
        <v>0</v>
      </c>
      <c r="M283" s="21"/>
      <c r="AW283" s="11">
        <v>0</v>
      </c>
      <c r="AX283" s="11" t="e">
        <v>#DIV/0!</v>
      </c>
    </row>
    <row r="284" spans="1:50" ht="18" customHeight="1">
      <c r="A284" s="5">
        <v>4</v>
      </c>
      <c r="C284" s="2">
        <v>1</v>
      </c>
      <c r="D284" s="43" t="s">
        <v>40</v>
      </c>
      <c r="E284" s="44">
        <v>28541535.507272728</v>
      </c>
      <c r="F284" s="44">
        <v>11055682.279999999</v>
      </c>
      <c r="G284" s="45">
        <v>8030067.2400000002</v>
      </c>
      <c r="H284" s="86">
        <v>-3025615.0399999991</v>
      </c>
      <c r="I284" s="87">
        <v>-0.27367058525853361</v>
      </c>
      <c r="J284" s="44">
        <v>0</v>
      </c>
      <c r="K284" s="44">
        <v>0</v>
      </c>
      <c r="L284" s="17">
        <v>0</v>
      </c>
      <c r="M284" s="18"/>
      <c r="AW284" s="1">
        <v>0</v>
      </c>
      <c r="AX284" s="1" t="e">
        <v>#DIV/0!</v>
      </c>
    </row>
    <row r="285" spans="1:50" ht="18" customHeight="1">
      <c r="A285" s="5">
        <v>4</v>
      </c>
      <c r="C285" s="2">
        <v>1</v>
      </c>
      <c r="D285" s="43" t="s">
        <v>33</v>
      </c>
      <c r="E285" s="44">
        <v>0</v>
      </c>
      <c r="F285" s="44">
        <v>0</v>
      </c>
      <c r="G285" s="45">
        <v>0</v>
      </c>
      <c r="H285" s="86">
        <v>0</v>
      </c>
      <c r="I285" s="87"/>
      <c r="J285" s="44">
        <v>0</v>
      </c>
      <c r="K285" s="44">
        <v>0</v>
      </c>
      <c r="L285" s="17">
        <v>0</v>
      </c>
      <c r="M285" s="18"/>
      <c r="AW285" s="1">
        <v>0</v>
      </c>
      <c r="AX285" s="1" t="e">
        <v>#DIV/0!</v>
      </c>
    </row>
    <row r="286" spans="1:50" ht="18" customHeight="1">
      <c r="A286" s="5">
        <v>4</v>
      </c>
      <c r="C286" s="2">
        <v>1</v>
      </c>
      <c r="D286" s="43" t="s">
        <v>35</v>
      </c>
      <c r="E286" s="44">
        <v>0</v>
      </c>
      <c r="F286" s="44">
        <v>0</v>
      </c>
      <c r="G286" s="45">
        <v>0</v>
      </c>
      <c r="H286" s="86">
        <v>0</v>
      </c>
      <c r="I286" s="87"/>
      <c r="J286" s="44">
        <v>0</v>
      </c>
      <c r="K286" s="44">
        <v>0</v>
      </c>
      <c r="L286" s="17">
        <v>0</v>
      </c>
      <c r="M286" s="18"/>
      <c r="AW286" s="1">
        <v>0</v>
      </c>
      <c r="AX286" s="1" t="e">
        <v>#DIV/0!</v>
      </c>
    </row>
    <row r="287" spans="1:50" ht="18" customHeight="1">
      <c r="A287" s="5">
        <v>4</v>
      </c>
      <c r="C287" s="2">
        <v>1</v>
      </c>
      <c r="D287" s="43" t="s">
        <v>39</v>
      </c>
      <c r="E287" s="44">
        <v>0</v>
      </c>
      <c r="F287" s="44">
        <v>0</v>
      </c>
      <c r="G287" s="45">
        <v>0</v>
      </c>
      <c r="H287" s="86">
        <v>0</v>
      </c>
      <c r="I287" s="87"/>
      <c r="J287" s="44">
        <v>0</v>
      </c>
      <c r="K287" s="44">
        <v>0</v>
      </c>
      <c r="L287" s="17">
        <v>0</v>
      </c>
      <c r="M287" s="18"/>
      <c r="AW287" s="1">
        <v>0</v>
      </c>
      <c r="AX287" s="1" t="e">
        <v>#DIV/0!</v>
      </c>
    </row>
    <row r="288" spans="1:50" ht="18" customHeight="1">
      <c r="D288" s="46" t="s">
        <v>38</v>
      </c>
      <c r="E288" s="44">
        <v>0</v>
      </c>
      <c r="F288" s="44">
        <v>0</v>
      </c>
      <c r="G288" s="45">
        <v>0</v>
      </c>
      <c r="H288" s="86">
        <v>0</v>
      </c>
      <c r="I288" s="87"/>
      <c r="J288" s="44">
        <v>0</v>
      </c>
      <c r="K288" s="44">
        <v>0</v>
      </c>
      <c r="L288" s="6">
        <v>0</v>
      </c>
      <c r="M288" s="10"/>
      <c r="AW288" s="1">
        <v>0</v>
      </c>
      <c r="AX288" s="1" t="e">
        <v>#DIV/0!</v>
      </c>
    </row>
    <row r="289" spans="1:50" ht="18" customHeight="1">
      <c r="A289" s="5">
        <v>4</v>
      </c>
      <c r="C289" s="2">
        <v>1</v>
      </c>
      <c r="D289" s="43" t="s">
        <v>34</v>
      </c>
      <c r="E289" s="44">
        <v>0</v>
      </c>
      <c r="F289" s="44">
        <v>0</v>
      </c>
      <c r="G289" s="45">
        <v>0</v>
      </c>
      <c r="H289" s="86">
        <v>0</v>
      </c>
      <c r="I289" s="87"/>
      <c r="J289" s="44">
        <v>0</v>
      </c>
      <c r="K289" s="44">
        <v>0</v>
      </c>
      <c r="L289" s="17">
        <v>0</v>
      </c>
      <c r="M289" s="18"/>
      <c r="AW289" s="1">
        <v>0</v>
      </c>
      <c r="AX289" s="1" t="e">
        <v>#DIV/0!</v>
      </c>
    </row>
    <row r="290" spans="1:50" s="11" customFormat="1" ht="48.9" customHeight="1">
      <c r="A290" s="5">
        <v>4</v>
      </c>
      <c r="B290" s="3">
        <v>1</v>
      </c>
      <c r="C290" s="3">
        <v>1</v>
      </c>
      <c r="D290" s="41" t="s">
        <v>27</v>
      </c>
      <c r="E290" s="42">
        <v>785490</v>
      </c>
      <c r="F290" s="42">
        <v>392745</v>
      </c>
      <c r="G290" s="42">
        <v>0</v>
      </c>
      <c r="H290" s="20">
        <v>-392745</v>
      </c>
      <c r="I290" s="21">
        <v>-1</v>
      </c>
      <c r="J290" s="42">
        <v>0</v>
      </c>
      <c r="K290" s="42">
        <v>0</v>
      </c>
      <c r="L290" s="20">
        <v>0</v>
      </c>
      <c r="M290" s="21"/>
      <c r="AW290" s="11">
        <v>0</v>
      </c>
      <c r="AX290" s="11" t="e">
        <v>#DIV/0!</v>
      </c>
    </row>
    <row r="291" spans="1:50" ht="18" customHeight="1">
      <c r="A291" s="5">
        <v>4</v>
      </c>
      <c r="C291" s="2">
        <v>1</v>
      </c>
      <c r="D291" s="43" t="s">
        <v>40</v>
      </c>
      <c r="E291" s="44">
        <v>0</v>
      </c>
      <c r="F291" s="44">
        <v>0</v>
      </c>
      <c r="G291" s="45">
        <v>0</v>
      </c>
      <c r="H291" s="86">
        <v>0</v>
      </c>
      <c r="I291" s="87"/>
      <c r="J291" s="44">
        <v>0</v>
      </c>
      <c r="K291" s="44">
        <v>0</v>
      </c>
      <c r="L291" s="17">
        <v>0</v>
      </c>
      <c r="M291" s="18"/>
      <c r="AW291" s="1">
        <v>0</v>
      </c>
      <c r="AX291" s="1" t="e">
        <v>#DIV/0!</v>
      </c>
    </row>
    <row r="292" spans="1:50" ht="18" customHeight="1">
      <c r="A292" s="5">
        <v>4</v>
      </c>
      <c r="C292" s="2">
        <v>1</v>
      </c>
      <c r="D292" s="43" t="s">
        <v>33</v>
      </c>
      <c r="E292" s="44">
        <v>785490</v>
      </c>
      <c r="F292" s="44">
        <v>392745</v>
      </c>
      <c r="G292" s="45">
        <v>0</v>
      </c>
      <c r="H292" s="86">
        <v>-392745</v>
      </c>
      <c r="I292" s="87">
        <v>-1</v>
      </c>
      <c r="J292" s="44">
        <v>0</v>
      </c>
      <c r="K292" s="44">
        <v>0</v>
      </c>
      <c r="L292" s="17">
        <v>0</v>
      </c>
      <c r="M292" s="18"/>
      <c r="AW292" s="1">
        <v>0</v>
      </c>
      <c r="AX292" s="1" t="e">
        <v>#DIV/0!</v>
      </c>
    </row>
    <row r="293" spans="1:50" ht="18" customHeight="1">
      <c r="A293" s="5">
        <v>4</v>
      </c>
      <c r="C293" s="2">
        <v>1</v>
      </c>
      <c r="D293" s="43" t="s">
        <v>35</v>
      </c>
      <c r="E293" s="44">
        <v>0</v>
      </c>
      <c r="F293" s="44">
        <v>0</v>
      </c>
      <c r="G293" s="45">
        <v>0</v>
      </c>
      <c r="H293" s="86">
        <v>0</v>
      </c>
      <c r="I293" s="87"/>
      <c r="J293" s="44">
        <v>0</v>
      </c>
      <c r="K293" s="44">
        <v>0</v>
      </c>
      <c r="L293" s="17">
        <v>0</v>
      </c>
      <c r="M293" s="18"/>
      <c r="AW293" s="1">
        <v>0</v>
      </c>
      <c r="AX293" s="1" t="e">
        <v>#DIV/0!</v>
      </c>
    </row>
    <row r="294" spans="1:50" ht="18" customHeight="1">
      <c r="A294" s="5">
        <v>4</v>
      </c>
      <c r="C294" s="2">
        <v>1</v>
      </c>
      <c r="D294" s="43" t="s">
        <v>39</v>
      </c>
      <c r="E294" s="44">
        <v>0</v>
      </c>
      <c r="F294" s="44">
        <v>0</v>
      </c>
      <c r="G294" s="45">
        <v>0</v>
      </c>
      <c r="H294" s="86">
        <v>0</v>
      </c>
      <c r="I294" s="87"/>
      <c r="J294" s="44">
        <v>0</v>
      </c>
      <c r="K294" s="44">
        <v>0</v>
      </c>
      <c r="L294" s="17">
        <v>0</v>
      </c>
      <c r="M294" s="18"/>
      <c r="AW294" s="1">
        <v>0</v>
      </c>
      <c r="AX294" s="1" t="e">
        <v>#DIV/0!</v>
      </c>
    </row>
    <row r="295" spans="1:50" ht="18" customHeight="1">
      <c r="D295" s="46" t="s">
        <v>38</v>
      </c>
      <c r="E295" s="44">
        <v>0</v>
      </c>
      <c r="F295" s="44">
        <v>0</v>
      </c>
      <c r="G295" s="45">
        <v>0</v>
      </c>
      <c r="H295" s="86">
        <v>0</v>
      </c>
      <c r="I295" s="87"/>
      <c r="J295" s="44">
        <v>0</v>
      </c>
      <c r="K295" s="44">
        <v>0</v>
      </c>
      <c r="L295" s="6">
        <v>0</v>
      </c>
      <c r="M295" s="10"/>
      <c r="AW295" s="1">
        <v>0</v>
      </c>
      <c r="AX295" s="1" t="e">
        <v>#DIV/0!</v>
      </c>
    </row>
    <row r="296" spans="1:50" ht="18" customHeight="1">
      <c r="A296" s="5">
        <v>4</v>
      </c>
      <c r="C296" s="2">
        <v>1</v>
      </c>
      <c r="D296" s="43" t="s">
        <v>34</v>
      </c>
      <c r="E296" s="44">
        <v>0</v>
      </c>
      <c r="F296" s="44">
        <v>0</v>
      </c>
      <c r="G296" s="45">
        <v>0</v>
      </c>
      <c r="H296" s="86">
        <v>0</v>
      </c>
      <c r="I296" s="87"/>
      <c r="J296" s="44">
        <v>0</v>
      </c>
      <c r="K296" s="44">
        <v>0</v>
      </c>
      <c r="L296" s="17">
        <v>0</v>
      </c>
      <c r="M296" s="18"/>
      <c r="AW296" s="1">
        <v>0</v>
      </c>
      <c r="AX296" s="1" t="e">
        <v>#DIV/0!</v>
      </c>
    </row>
    <row r="297" spans="1:50" s="11" customFormat="1" ht="48.9" customHeight="1">
      <c r="A297" s="5">
        <v>4</v>
      </c>
      <c r="B297" s="3">
        <v>1</v>
      </c>
      <c r="C297" s="3">
        <v>1</v>
      </c>
      <c r="D297" s="41" t="s">
        <v>28</v>
      </c>
      <c r="E297" s="42">
        <v>2466405</v>
      </c>
      <c r="F297" s="42">
        <v>1233917.3999999999</v>
      </c>
      <c r="G297" s="42">
        <v>1414787.1</v>
      </c>
      <c r="H297" s="20">
        <v>180869.70000000019</v>
      </c>
      <c r="I297" s="21">
        <v>0.14658169177288544</v>
      </c>
      <c r="J297" s="42">
        <v>0</v>
      </c>
      <c r="K297" s="42">
        <v>0</v>
      </c>
      <c r="L297" s="20">
        <v>0</v>
      </c>
      <c r="M297" s="21"/>
      <c r="AW297" s="11">
        <v>0</v>
      </c>
      <c r="AX297" s="11" t="e">
        <v>#DIV/0!</v>
      </c>
    </row>
    <row r="298" spans="1:50" ht="18" customHeight="1">
      <c r="A298" s="5">
        <v>4</v>
      </c>
      <c r="C298" s="2">
        <v>1</v>
      </c>
      <c r="D298" s="43" t="s">
        <v>40</v>
      </c>
      <c r="E298" s="44">
        <v>2466405</v>
      </c>
      <c r="F298" s="44">
        <v>1233917.3999999999</v>
      </c>
      <c r="G298" s="45">
        <v>1414787.1</v>
      </c>
      <c r="H298" s="86">
        <v>180869.70000000019</v>
      </c>
      <c r="I298" s="87">
        <v>0.14658169177288544</v>
      </c>
      <c r="J298" s="44">
        <v>0</v>
      </c>
      <c r="K298" s="44">
        <v>0</v>
      </c>
      <c r="L298" s="17">
        <v>0</v>
      </c>
      <c r="M298" s="18"/>
      <c r="AW298" s="1">
        <v>0</v>
      </c>
      <c r="AX298" s="1" t="e">
        <v>#DIV/0!</v>
      </c>
    </row>
    <row r="299" spans="1:50" ht="18" customHeight="1">
      <c r="A299" s="5">
        <v>4</v>
      </c>
      <c r="C299" s="2">
        <v>1</v>
      </c>
      <c r="D299" s="43" t="s">
        <v>33</v>
      </c>
      <c r="E299" s="44">
        <v>0</v>
      </c>
      <c r="F299" s="44">
        <v>0</v>
      </c>
      <c r="G299" s="45">
        <v>0</v>
      </c>
      <c r="H299" s="86">
        <v>0</v>
      </c>
      <c r="I299" s="87"/>
      <c r="J299" s="44">
        <v>0</v>
      </c>
      <c r="K299" s="44">
        <v>0</v>
      </c>
      <c r="L299" s="17">
        <v>0</v>
      </c>
      <c r="M299" s="18"/>
      <c r="AW299" s="1">
        <v>0</v>
      </c>
      <c r="AX299" s="1" t="e">
        <v>#DIV/0!</v>
      </c>
    </row>
    <row r="300" spans="1:50" ht="18" customHeight="1">
      <c r="A300" s="5">
        <v>4</v>
      </c>
      <c r="C300" s="2">
        <v>1</v>
      </c>
      <c r="D300" s="43" t="s">
        <v>35</v>
      </c>
      <c r="E300" s="44">
        <v>0</v>
      </c>
      <c r="F300" s="44">
        <v>0</v>
      </c>
      <c r="G300" s="45">
        <v>0</v>
      </c>
      <c r="H300" s="86">
        <v>0</v>
      </c>
      <c r="I300" s="87"/>
      <c r="J300" s="44">
        <v>0</v>
      </c>
      <c r="K300" s="44">
        <v>0</v>
      </c>
      <c r="L300" s="17">
        <v>0</v>
      </c>
      <c r="M300" s="18"/>
      <c r="AW300" s="1">
        <v>0</v>
      </c>
      <c r="AX300" s="1" t="e">
        <v>#DIV/0!</v>
      </c>
    </row>
    <row r="301" spans="1:50" ht="18" customHeight="1">
      <c r="A301" s="5">
        <v>4</v>
      </c>
      <c r="C301" s="2">
        <v>1</v>
      </c>
      <c r="D301" s="43" t="s">
        <v>39</v>
      </c>
      <c r="E301" s="44">
        <v>0</v>
      </c>
      <c r="F301" s="44">
        <v>0</v>
      </c>
      <c r="G301" s="45">
        <v>0</v>
      </c>
      <c r="H301" s="86">
        <v>0</v>
      </c>
      <c r="I301" s="87"/>
      <c r="J301" s="44">
        <v>0</v>
      </c>
      <c r="K301" s="44">
        <v>0</v>
      </c>
      <c r="L301" s="17">
        <v>0</v>
      </c>
      <c r="M301" s="18"/>
      <c r="AW301" s="1">
        <v>0</v>
      </c>
      <c r="AX301" s="1" t="e">
        <v>#DIV/0!</v>
      </c>
    </row>
    <row r="302" spans="1:50" ht="18" customHeight="1">
      <c r="D302" s="46" t="s">
        <v>38</v>
      </c>
      <c r="E302" s="44">
        <v>0</v>
      </c>
      <c r="F302" s="44">
        <v>0</v>
      </c>
      <c r="G302" s="45">
        <v>0</v>
      </c>
      <c r="H302" s="86">
        <v>0</v>
      </c>
      <c r="I302" s="87"/>
      <c r="J302" s="44">
        <v>0</v>
      </c>
      <c r="K302" s="44">
        <v>0</v>
      </c>
      <c r="L302" s="6">
        <v>0</v>
      </c>
      <c r="M302" s="10"/>
      <c r="AW302" s="1">
        <v>0</v>
      </c>
      <c r="AX302" s="1" t="e">
        <v>#DIV/0!</v>
      </c>
    </row>
    <row r="303" spans="1:50" ht="18" customHeight="1">
      <c r="A303" s="5">
        <v>4</v>
      </c>
      <c r="C303" s="2">
        <v>1</v>
      </c>
      <c r="D303" s="43" t="s">
        <v>34</v>
      </c>
      <c r="E303" s="44">
        <v>0</v>
      </c>
      <c r="F303" s="44">
        <v>0</v>
      </c>
      <c r="G303" s="45">
        <v>0</v>
      </c>
      <c r="H303" s="86">
        <v>0</v>
      </c>
      <c r="I303" s="87"/>
      <c r="J303" s="44">
        <v>0</v>
      </c>
      <c r="K303" s="44">
        <v>0</v>
      </c>
      <c r="L303" s="17">
        <v>0</v>
      </c>
      <c r="M303" s="18"/>
      <c r="AW303" s="1">
        <v>0</v>
      </c>
      <c r="AX303" s="1" t="e">
        <v>#DIV/0!</v>
      </c>
    </row>
    <row r="304" spans="1:50" s="11" customFormat="1" ht="48.9" customHeight="1">
      <c r="A304" s="5">
        <v>4</v>
      </c>
      <c r="B304" s="3">
        <v>1</v>
      </c>
      <c r="C304" s="3">
        <v>1</v>
      </c>
      <c r="D304" s="41" t="s">
        <v>29</v>
      </c>
      <c r="E304" s="42">
        <v>13503454.4</v>
      </c>
      <c r="F304" s="42">
        <v>7843177.2000000002</v>
      </c>
      <c r="G304" s="42">
        <v>12084000</v>
      </c>
      <c r="H304" s="20">
        <v>4240822.8</v>
      </c>
      <c r="I304" s="21">
        <v>0.54070215320393367</v>
      </c>
      <c r="J304" s="42">
        <v>0</v>
      </c>
      <c r="K304" s="42">
        <v>0</v>
      </c>
      <c r="L304" s="20">
        <v>0</v>
      </c>
      <c r="M304" s="21"/>
      <c r="AW304" s="11">
        <v>0</v>
      </c>
      <c r="AX304" s="11" t="e">
        <v>#DIV/0!</v>
      </c>
    </row>
    <row r="305" spans="1:50" ht="18" customHeight="1">
      <c r="A305" s="5">
        <v>4</v>
      </c>
      <c r="C305" s="2">
        <v>1</v>
      </c>
      <c r="D305" s="43" t="s">
        <v>40</v>
      </c>
      <c r="E305" s="44">
        <v>11143300</v>
      </c>
      <c r="F305" s="44">
        <v>6663100</v>
      </c>
      <c r="G305" s="45">
        <v>10064200</v>
      </c>
      <c r="H305" s="86">
        <v>3401100</v>
      </c>
      <c r="I305" s="87">
        <v>0.51043808437514071</v>
      </c>
      <c r="J305" s="44">
        <v>0</v>
      </c>
      <c r="K305" s="44">
        <v>0</v>
      </c>
      <c r="L305" s="17">
        <v>0</v>
      </c>
      <c r="M305" s="18"/>
      <c r="AW305" s="1">
        <v>0</v>
      </c>
      <c r="AX305" s="1" t="e">
        <v>#DIV/0!</v>
      </c>
    </row>
    <row r="306" spans="1:50" ht="18" customHeight="1">
      <c r="A306" s="5">
        <v>4</v>
      </c>
      <c r="C306" s="2">
        <v>1</v>
      </c>
      <c r="D306" s="43" t="s">
        <v>33</v>
      </c>
      <c r="E306" s="44">
        <v>0</v>
      </c>
      <c r="F306" s="44">
        <v>0</v>
      </c>
      <c r="G306" s="45">
        <v>0</v>
      </c>
      <c r="H306" s="86">
        <v>0</v>
      </c>
      <c r="I306" s="87"/>
      <c r="J306" s="44">
        <v>0</v>
      </c>
      <c r="K306" s="44">
        <v>0</v>
      </c>
      <c r="L306" s="17">
        <v>0</v>
      </c>
      <c r="M306" s="18"/>
      <c r="AW306" s="1">
        <v>0</v>
      </c>
      <c r="AX306" s="1" t="e">
        <v>#DIV/0!</v>
      </c>
    </row>
    <row r="307" spans="1:50" ht="18" customHeight="1">
      <c r="A307" s="5">
        <v>4</v>
      </c>
      <c r="C307" s="2">
        <v>1</v>
      </c>
      <c r="D307" s="43" t="s">
        <v>35</v>
      </c>
      <c r="E307" s="44">
        <v>0</v>
      </c>
      <c r="F307" s="44">
        <v>0</v>
      </c>
      <c r="G307" s="45">
        <v>0</v>
      </c>
      <c r="H307" s="86">
        <v>0</v>
      </c>
      <c r="I307" s="87"/>
      <c r="J307" s="44">
        <v>0</v>
      </c>
      <c r="K307" s="44">
        <v>0</v>
      </c>
      <c r="L307" s="17">
        <v>0</v>
      </c>
      <c r="M307" s="18"/>
      <c r="AW307" s="1">
        <v>0</v>
      </c>
      <c r="AX307" s="1" t="e">
        <v>#DIV/0!</v>
      </c>
    </row>
    <row r="308" spans="1:50" ht="18" customHeight="1">
      <c r="A308" s="5">
        <v>4</v>
      </c>
      <c r="C308" s="2">
        <v>1</v>
      </c>
      <c r="D308" s="43" t="s">
        <v>39</v>
      </c>
      <c r="E308" s="44">
        <v>2360154.4</v>
      </c>
      <c r="F308" s="44">
        <v>1180077.2</v>
      </c>
      <c r="G308" s="45">
        <v>2019800</v>
      </c>
      <c r="H308" s="86">
        <v>839722.8</v>
      </c>
      <c r="I308" s="87">
        <v>0.71158293711631759</v>
      </c>
      <c r="J308" s="44">
        <v>0</v>
      </c>
      <c r="K308" s="44">
        <v>0</v>
      </c>
      <c r="L308" s="17">
        <v>0</v>
      </c>
      <c r="M308" s="18"/>
      <c r="AW308" s="1">
        <v>0</v>
      </c>
      <c r="AX308" s="1" t="e">
        <v>#DIV/0!</v>
      </c>
    </row>
    <row r="309" spans="1:50" ht="18" customHeight="1">
      <c r="D309" s="46" t="s">
        <v>38</v>
      </c>
      <c r="E309" s="44">
        <v>0</v>
      </c>
      <c r="F309" s="44">
        <v>0</v>
      </c>
      <c r="G309" s="45">
        <v>0</v>
      </c>
      <c r="H309" s="86">
        <v>0</v>
      </c>
      <c r="I309" s="87"/>
      <c r="J309" s="44">
        <v>0</v>
      </c>
      <c r="K309" s="44">
        <v>0</v>
      </c>
      <c r="L309" s="6">
        <v>0</v>
      </c>
      <c r="M309" s="10"/>
      <c r="AW309" s="1">
        <v>0</v>
      </c>
      <c r="AX309" s="1" t="e">
        <v>#DIV/0!</v>
      </c>
    </row>
    <row r="310" spans="1:50" ht="18" customHeight="1">
      <c r="A310" s="5">
        <v>4</v>
      </c>
      <c r="C310" s="2">
        <v>1</v>
      </c>
      <c r="D310" s="43" t="s">
        <v>34</v>
      </c>
      <c r="E310" s="44">
        <v>0</v>
      </c>
      <c r="F310" s="44">
        <v>0</v>
      </c>
      <c r="G310" s="45">
        <v>0</v>
      </c>
      <c r="H310" s="86">
        <v>0</v>
      </c>
      <c r="I310" s="87"/>
      <c r="J310" s="44">
        <v>0</v>
      </c>
      <c r="K310" s="44">
        <v>0</v>
      </c>
      <c r="L310" s="17">
        <v>0</v>
      </c>
      <c r="M310" s="18"/>
      <c r="AW310" s="1">
        <v>0</v>
      </c>
      <c r="AX310" s="1" t="e">
        <v>#DIV/0!</v>
      </c>
    </row>
    <row r="311" spans="1:50" s="11" customFormat="1" ht="48.9" customHeight="1">
      <c r="A311" s="5">
        <v>4</v>
      </c>
      <c r="B311" s="3">
        <v>1</v>
      </c>
      <c r="C311" s="3">
        <v>1</v>
      </c>
      <c r="D311" s="41" t="s">
        <v>30</v>
      </c>
      <c r="E311" s="42">
        <v>2914200</v>
      </c>
      <c r="F311" s="42">
        <v>1446000</v>
      </c>
      <c r="G311" s="42">
        <v>2058400</v>
      </c>
      <c r="H311" s="20">
        <v>612400</v>
      </c>
      <c r="I311" s="21">
        <v>0.4235131396957123</v>
      </c>
      <c r="J311" s="42">
        <v>0</v>
      </c>
      <c r="K311" s="42">
        <v>0</v>
      </c>
      <c r="L311" s="20">
        <v>0</v>
      </c>
      <c r="M311" s="21"/>
      <c r="AW311" s="11">
        <v>0</v>
      </c>
      <c r="AX311" s="11" t="e">
        <v>#DIV/0!</v>
      </c>
    </row>
    <row r="312" spans="1:50" ht="18" customHeight="1">
      <c r="A312" s="5">
        <v>4</v>
      </c>
      <c r="C312" s="2">
        <v>1</v>
      </c>
      <c r="D312" s="43" t="s">
        <v>40</v>
      </c>
      <c r="E312" s="44">
        <v>2914200</v>
      </c>
      <c r="F312" s="44">
        <v>1446000</v>
      </c>
      <c r="G312" s="45">
        <v>2058400</v>
      </c>
      <c r="H312" s="86">
        <v>612400</v>
      </c>
      <c r="I312" s="87">
        <v>0.4235131396957123</v>
      </c>
      <c r="J312" s="44">
        <v>0</v>
      </c>
      <c r="K312" s="44">
        <v>0</v>
      </c>
      <c r="L312" s="17">
        <v>0</v>
      </c>
      <c r="M312" s="18"/>
      <c r="AW312" s="1">
        <v>0</v>
      </c>
      <c r="AX312" s="1" t="e">
        <v>#DIV/0!</v>
      </c>
    </row>
    <row r="313" spans="1:50" ht="18" customHeight="1">
      <c r="A313" s="5">
        <v>4</v>
      </c>
      <c r="C313" s="2">
        <v>1</v>
      </c>
      <c r="D313" s="43" t="s">
        <v>33</v>
      </c>
      <c r="E313" s="44">
        <v>0</v>
      </c>
      <c r="F313" s="44">
        <v>0</v>
      </c>
      <c r="G313" s="45">
        <v>0</v>
      </c>
      <c r="H313" s="86">
        <v>0</v>
      </c>
      <c r="I313" s="87"/>
      <c r="J313" s="44">
        <v>0</v>
      </c>
      <c r="K313" s="44">
        <v>0</v>
      </c>
      <c r="L313" s="17">
        <v>0</v>
      </c>
      <c r="M313" s="18"/>
      <c r="AW313" s="1">
        <v>0</v>
      </c>
      <c r="AX313" s="1" t="e">
        <v>#DIV/0!</v>
      </c>
    </row>
    <row r="314" spans="1:50" ht="18" customHeight="1">
      <c r="A314" s="5">
        <v>4</v>
      </c>
      <c r="C314" s="2">
        <v>1</v>
      </c>
      <c r="D314" s="43" t="s">
        <v>35</v>
      </c>
      <c r="E314" s="44">
        <v>0</v>
      </c>
      <c r="F314" s="44">
        <v>0</v>
      </c>
      <c r="G314" s="45">
        <v>0</v>
      </c>
      <c r="H314" s="86">
        <v>0</v>
      </c>
      <c r="I314" s="87"/>
      <c r="J314" s="44">
        <v>0</v>
      </c>
      <c r="K314" s="44">
        <v>0</v>
      </c>
      <c r="L314" s="17">
        <v>0</v>
      </c>
      <c r="M314" s="18"/>
      <c r="AW314" s="1">
        <v>0</v>
      </c>
      <c r="AX314" s="1" t="e">
        <v>#DIV/0!</v>
      </c>
    </row>
    <row r="315" spans="1:50" ht="18" customHeight="1">
      <c r="A315" s="5">
        <v>4</v>
      </c>
      <c r="C315" s="2">
        <v>1</v>
      </c>
      <c r="D315" s="43" t="s">
        <v>39</v>
      </c>
      <c r="E315" s="44">
        <v>0</v>
      </c>
      <c r="F315" s="44">
        <v>0</v>
      </c>
      <c r="G315" s="45">
        <v>0</v>
      </c>
      <c r="H315" s="86">
        <v>0</v>
      </c>
      <c r="I315" s="87"/>
      <c r="J315" s="44">
        <v>0</v>
      </c>
      <c r="K315" s="44">
        <v>0</v>
      </c>
      <c r="L315" s="17">
        <v>0</v>
      </c>
      <c r="M315" s="18"/>
      <c r="AW315" s="1">
        <v>0</v>
      </c>
      <c r="AX315" s="1" t="e">
        <v>#DIV/0!</v>
      </c>
    </row>
    <row r="316" spans="1:50" ht="18" customHeight="1">
      <c r="D316" s="46" t="s">
        <v>38</v>
      </c>
      <c r="E316" s="44">
        <v>0</v>
      </c>
      <c r="F316" s="44">
        <v>0</v>
      </c>
      <c r="G316" s="45">
        <v>0</v>
      </c>
      <c r="H316" s="86">
        <v>0</v>
      </c>
      <c r="I316" s="87"/>
      <c r="J316" s="44">
        <v>0</v>
      </c>
      <c r="K316" s="44">
        <v>0</v>
      </c>
      <c r="L316" s="6">
        <v>0</v>
      </c>
      <c r="M316" s="10"/>
      <c r="AW316" s="1">
        <v>0</v>
      </c>
      <c r="AX316" s="1" t="e">
        <v>#DIV/0!</v>
      </c>
    </row>
    <row r="317" spans="1:50" ht="18" customHeight="1">
      <c r="A317" s="5">
        <v>4</v>
      </c>
      <c r="C317" s="2">
        <v>1</v>
      </c>
      <c r="D317" s="43" t="s">
        <v>34</v>
      </c>
      <c r="E317" s="44">
        <v>0</v>
      </c>
      <c r="F317" s="44">
        <v>0</v>
      </c>
      <c r="G317" s="45">
        <v>0</v>
      </c>
      <c r="H317" s="86">
        <v>0</v>
      </c>
      <c r="I317" s="87"/>
      <c r="J317" s="44">
        <v>0</v>
      </c>
      <c r="K317" s="44">
        <v>0</v>
      </c>
      <c r="L317" s="17">
        <v>0</v>
      </c>
      <c r="M317" s="18"/>
      <c r="AW317" s="1">
        <v>0</v>
      </c>
      <c r="AX317" s="1" t="e">
        <v>#DIV/0!</v>
      </c>
    </row>
    <row r="318" spans="1:50" s="11" customFormat="1" ht="48.9" customHeight="1">
      <c r="A318" s="5">
        <v>4</v>
      </c>
      <c r="B318" s="3">
        <v>1</v>
      </c>
      <c r="C318" s="3">
        <v>1</v>
      </c>
      <c r="D318" s="41" t="s">
        <v>31</v>
      </c>
      <c r="E318" s="42">
        <v>4912674.4000000004</v>
      </c>
      <c r="F318" s="42">
        <v>2456900.64</v>
      </c>
      <c r="G318" s="42">
        <v>464343.62</v>
      </c>
      <c r="H318" s="20">
        <v>-1992557.02</v>
      </c>
      <c r="I318" s="21">
        <v>-0.81100431476952195</v>
      </c>
      <c r="J318" s="42">
        <v>0</v>
      </c>
      <c r="K318" s="42">
        <v>0</v>
      </c>
      <c r="L318" s="20">
        <v>0</v>
      </c>
      <c r="M318" s="21"/>
      <c r="AW318" s="11">
        <v>0</v>
      </c>
      <c r="AX318" s="11" t="e">
        <v>#DIV/0!</v>
      </c>
    </row>
    <row r="319" spans="1:50" ht="18" customHeight="1">
      <c r="A319" s="5">
        <v>4</v>
      </c>
      <c r="C319" s="2">
        <v>1</v>
      </c>
      <c r="D319" s="43" t="s">
        <v>40</v>
      </c>
      <c r="E319" s="44">
        <v>0</v>
      </c>
      <c r="F319" s="44">
        <v>0</v>
      </c>
      <c r="G319" s="45"/>
      <c r="H319" s="86">
        <v>0</v>
      </c>
      <c r="I319" s="87"/>
      <c r="J319" s="44">
        <v>0</v>
      </c>
      <c r="K319" s="44">
        <v>0</v>
      </c>
      <c r="L319" s="17">
        <v>0</v>
      </c>
      <c r="M319" s="18"/>
      <c r="AW319" s="1">
        <v>0</v>
      </c>
      <c r="AX319" s="1" t="e">
        <v>#DIV/0!</v>
      </c>
    </row>
    <row r="320" spans="1:50" ht="18" customHeight="1">
      <c r="A320" s="5">
        <v>4</v>
      </c>
      <c r="C320" s="2">
        <v>1</v>
      </c>
      <c r="D320" s="43" t="s">
        <v>33</v>
      </c>
      <c r="E320" s="44">
        <v>4912674.4000000004</v>
      </c>
      <c r="F320" s="44">
        <v>2456900.64</v>
      </c>
      <c r="G320" s="45">
        <v>464343.62</v>
      </c>
      <c r="H320" s="86">
        <v>-1992557.02</v>
      </c>
      <c r="I320" s="87">
        <v>-0.81100431476952195</v>
      </c>
      <c r="J320" s="44">
        <v>0</v>
      </c>
      <c r="K320" s="44">
        <v>0</v>
      </c>
      <c r="L320" s="17">
        <v>0</v>
      </c>
      <c r="M320" s="18"/>
      <c r="AW320" s="1">
        <v>0</v>
      </c>
      <c r="AX320" s="1" t="e">
        <v>#DIV/0!</v>
      </c>
    </row>
    <row r="321" spans="1:50" ht="18" customHeight="1">
      <c r="A321" s="5">
        <v>4</v>
      </c>
      <c r="C321" s="2">
        <v>1</v>
      </c>
      <c r="D321" s="43" t="s">
        <v>35</v>
      </c>
      <c r="E321" s="44">
        <v>0</v>
      </c>
      <c r="F321" s="44">
        <v>0</v>
      </c>
      <c r="G321" s="45">
        <v>0</v>
      </c>
      <c r="H321" s="86">
        <v>0</v>
      </c>
      <c r="I321" s="87"/>
      <c r="J321" s="44">
        <v>0</v>
      </c>
      <c r="K321" s="44">
        <v>0</v>
      </c>
      <c r="L321" s="17">
        <v>0</v>
      </c>
      <c r="M321" s="18"/>
      <c r="AW321" s="1">
        <v>0</v>
      </c>
      <c r="AX321" s="1" t="e">
        <v>#DIV/0!</v>
      </c>
    </row>
    <row r="322" spans="1:50" ht="18" customHeight="1">
      <c r="A322" s="5">
        <v>4</v>
      </c>
      <c r="C322" s="2">
        <v>1</v>
      </c>
      <c r="D322" s="43" t="s">
        <v>39</v>
      </c>
      <c r="E322" s="44">
        <v>0</v>
      </c>
      <c r="F322" s="44">
        <v>0</v>
      </c>
      <c r="G322" s="45"/>
      <c r="H322" s="86">
        <v>0</v>
      </c>
      <c r="I322" s="87"/>
      <c r="J322" s="44">
        <v>0</v>
      </c>
      <c r="K322" s="44">
        <v>0</v>
      </c>
      <c r="L322" s="17">
        <v>0</v>
      </c>
      <c r="M322" s="18"/>
      <c r="AW322" s="1">
        <v>0</v>
      </c>
      <c r="AX322" s="1" t="e">
        <v>#DIV/0!</v>
      </c>
    </row>
    <row r="323" spans="1:50" ht="18" customHeight="1">
      <c r="D323" s="46" t="s">
        <v>38</v>
      </c>
      <c r="E323" s="44">
        <v>0</v>
      </c>
      <c r="F323" s="44">
        <v>0</v>
      </c>
      <c r="G323" s="45">
        <v>0</v>
      </c>
      <c r="H323" s="86">
        <v>0</v>
      </c>
      <c r="I323" s="87"/>
      <c r="J323" s="44">
        <v>0</v>
      </c>
      <c r="K323" s="44">
        <v>0</v>
      </c>
      <c r="L323" s="6">
        <v>0</v>
      </c>
      <c r="M323" s="10"/>
      <c r="AW323" s="1">
        <v>0</v>
      </c>
      <c r="AX323" s="1" t="e">
        <v>#DIV/0!</v>
      </c>
    </row>
    <row r="324" spans="1:50" ht="18" customHeight="1">
      <c r="A324" s="5">
        <v>4</v>
      </c>
      <c r="C324" s="2">
        <v>1</v>
      </c>
      <c r="D324" s="43" t="s">
        <v>34</v>
      </c>
      <c r="E324" s="44">
        <v>0</v>
      </c>
      <c r="F324" s="44">
        <v>0</v>
      </c>
      <c r="G324" s="45"/>
      <c r="H324" s="86">
        <v>0</v>
      </c>
      <c r="I324" s="87"/>
      <c r="J324" s="44">
        <v>0</v>
      </c>
      <c r="K324" s="44">
        <v>0</v>
      </c>
      <c r="L324" s="17">
        <v>0</v>
      </c>
      <c r="M324" s="18"/>
      <c r="AW324" s="1">
        <v>0</v>
      </c>
      <c r="AX324" s="1" t="e">
        <v>#DIV/0!</v>
      </c>
    </row>
    <row r="325" spans="1:50" s="11" customFormat="1" ht="48.9" customHeight="1">
      <c r="A325" s="5">
        <v>4</v>
      </c>
      <c r="B325" s="3">
        <v>1</v>
      </c>
      <c r="C325" s="3">
        <v>1</v>
      </c>
      <c r="D325" s="47" t="s">
        <v>61</v>
      </c>
      <c r="E325" s="42">
        <v>931150</v>
      </c>
      <c r="F325" s="42">
        <v>629200</v>
      </c>
      <c r="G325" s="42">
        <v>348800</v>
      </c>
      <c r="H325" s="20">
        <v>-280400</v>
      </c>
      <c r="I325" s="21">
        <v>-0.44564526382708203</v>
      </c>
      <c r="J325" s="42"/>
      <c r="K325" s="42"/>
      <c r="L325" s="20"/>
      <c r="M325" s="21"/>
      <c r="AW325" s="11">
        <v>0</v>
      </c>
      <c r="AX325" s="11" t="e">
        <v>#DIV/0!</v>
      </c>
    </row>
    <row r="326" spans="1:50" ht="18" customHeight="1">
      <c r="A326" s="5">
        <v>4</v>
      </c>
      <c r="C326" s="2">
        <v>1</v>
      </c>
      <c r="D326" s="43" t="s">
        <v>40</v>
      </c>
      <c r="E326" s="44">
        <v>931150</v>
      </c>
      <c r="F326" s="44">
        <v>629200</v>
      </c>
      <c r="G326" s="45">
        <v>348800</v>
      </c>
      <c r="H326" s="86">
        <v>-280400</v>
      </c>
      <c r="I326" s="87">
        <v>-0.44564526382708203</v>
      </c>
      <c r="J326" s="44"/>
      <c r="K326" s="44"/>
      <c r="L326" s="17"/>
      <c r="M326" s="18"/>
      <c r="AW326" s="1">
        <v>0</v>
      </c>
      <c r="AX326" s="1" t="e">
        <v>#DIV/0!</v>
      </c>
    </row>
    <row r="327" spans="1:50" ht="18" customHeight="1">
      <c r="A327" s="5">
        <v>4</v>
      </c>
      <c r="C327" s="2">
        <v>1</v>
      </c>
      <c r="D327" s="43" t="s">
        <v>33</v>
      </c>
      <c r="E327" s="44"/>
      <c r="F327" s="44"/>
      <c r="G327" s="45"/>
      <c r="H327" s="86">
        <v>0</v>
      </c>
      <c r="I327" s="87"/>
      <c r="J327" s="44"/>
      <c r="K327" s="44"/>
      <c r="L327" s="17"/>
      <c r="M327" s="18"/>
      <c r="AW327" s="1">
        <v>0</v>
      </c>
      <c r="AX327" s="1" t="e">
        <v>#DIV/0!</v>
      </c>
    </row>
    <row r="328" spans="1:50" ht="18" customHeight="1">
      <c r="A328" s="5">
        <v>4</v>
      </c>
      <c r="C328" s="2">
        <v>1</v>
      </c>
      <c r="D328" s="43" t="s">
        <v>35</v>
      </c>
      <c r="E328" s="44"/>
      <c r="F328" s="44"/>
      <c r="G328" s="45"/>
      <c r="H328" s="86">
        <v>0</v>
      </c>
      <c r="I328" s="87"/>
      <c r="J328" s="44"/>
      <c r="K328" s="44"/>
      <c r="L328" s="17"/>
      <c r="M328" s="18"/>
      <c r="AW328" s="1">
        <v>0</v>
      </c>
      <c r="AX328" s="1" t="e">
        <v>#DIV/0!</v>
      </c>
    </row>
    <row r="329" spans="1:50" ht="18" customHeight="1">
      <c r="A329" s="5">
        <v>4</v>
      </c>
      <c r="C329" s="2">
        <v>1</v>
      </c>
      <c r="D329" s="43" t="s">
        <v>39</v>
      </c>
      <c r="E329" s="44"/>
      <c r="F329" s="44"/>
      <c r="G329" s="45"/>
      <c r="H329" s="86">
        <v>0</v>
      </c>
      <c r="I329" s="87"/>
      <c r="J329" s="44"/>
      <c r="K329" s="44"/>
      <c r="L329" s="17"/>
      <c r="M329" s="18"/>
      <c r="AW329" s="1">
        <v>0</v>
      </c>
      <c r="AX329" s="1" t="e">
        <v>#DIV/0!</v>
      </c>
    </row>
    <row r="330" spans="1:50" ht="18" customHeight="1">
      <c r="D330" s="46" t="s">
        <v>38</v>
      </c>
      <c r="E330" s="44"/>
      <c r="F330" s="44"/>
      <c r="G330" s="45"/>
      <c r="H330" s="86">
        <v>0</v>
      </c>
      <c r="I330" s="87"/>
      <c r="J330" s="44"/>
      <c r="K330" s="44"/>
      <c r="L330" s="6"/>
      <c r="M330" s="10"/>
      <c r="AW330" s="1">
        <v>0</v>
      </c>
      <c r="AX330" s="1" t="e">
        <v>#DIV/0!</v>
      </c>
    </row>
    <row r="331" spans="1:50" ht="18" customHeight="1">
      <c r="A331" s="5">
        <v>4</v>
      </c>
      <c r="C331" s="2">
        <v>1</v>
      </c>
      <c r="D331" s="43" t="s">
        <v>34</v>
      </c>
      <c r="E331" s="44"/>
      <c r="F331" s="44"/>
      <c r="G331" s="45"/>
      <c r="H331" s="86">
        <v>0</v>
      </c>
      <c r="I331" s="87"/>
      <c r="J331" s="44"/>
      <c r="K331" s="44"/>
      <c r="L331" s="17"/>
      <c r="M331" s="18"/>
      <c r="AW331" s="1">
        <v>0</v>
      </c>
      <c r="AX331" s="1" t="e">
        <v>#DIV/0!</v>
      </c>
    </row>
    <row r="332" spans="1:50" s="11" customFormat="1" ht="48.9" customHeight="1">
      <c r="A332" s="5">
        <v>4</v>
      </c>
      <c r="B332" s="3">
        <v>1</v>
      </c>
      <c r="C332" s="3">
        <v>1</v>
      </c>
      <c r="D332" s="41" t="s">
        <v>32</v>
      </c>
      <c r="E332" s="42">
        <v>3064832.8999999994</v>
      </c>
      <c r="F332" s="42">
        <v>1539600.52</v>
      </c>
      <c r="G332" s="42">
        <v>1711933.21</v>
      </c>
      <c r="H332" s="20">
        <v>172332.68999999994</v>
      </c>
      <c r="I332" s="21">
        <v>0.11193337996534318</v>
      </c>
      <c r="J332" s="42">
        <v>0</v>
      </c>
      <c r="K332" s="42">
        <v>0</v>
      </c>
      <c r="L332" s="20">
        <v>0</v>
      </c>
      <c r="M332" s="21"/>
      <c r="AW332" s="11">
        <v>0</v>
      </c>
      <c r="AX332" s="11" t="e">
        <v>#DIV/0!</v>
      </c>
    </row>
    <row r="333" spans="1:50" ht="18" customHeight="1">
      <c r="A333" s="5">
        <v>4</v>
      </c>
      <c r="C333" s="2">
        <v>1</v>
      </c>
      <c r="D333" s="43" t="s">
        <v>40</v>
      </c>
      <c r="E333" s="44"/>
      <c r="F333" s="44"/>
      <c r="G333" s="45"/>
      <c r="H333" s="86">
        <v>0</v>
      </c>
      <c r="I333" s="87"/>
      <c r="J333" s="44"/>
      <c r="K333" s="44"/>
      <c r="L333" s="17">
        <v>0</v>
      </c>
      <c r="M333" s="18"/>
      <c r="AW333" s="1">
        <v>0</v>
      </c>
      <c r="AX333" s="1" t="e">
        <v>#DIV/0!</v>
      </c>
    </row>
    <row r="334" spans="1:50" ht="18" customHeight="1">
      <c r="A334" s="5">
        <v>4</v>
      </c>
      <c r="C334" s="2">
        <v>1</v>
      </c>
      <c r="D334" s="43" t="s">
        <v>33</v>
      </c>
      <c r="E334" s="44">
        <v>3064832.8999999994</v>
      </c>
      <c r="F334" s="44">
        <v>1539600.52</v>
      </c>
      <c r="G334" s="45">
        <v>1711933.21</v>
      </c>
      <c r="H334" s="86">
        <v>172332.68999999994</v>
      </c>
      <c r="I334" s="87">
        <v>0.11193337996534318</v>
      </c>
      <c r="J334" s="44">
        <v>0</v>
      </c>
      <c r="K334" s="44">
        <v>0</v>
      </c>
      <c r="L334" s="17">
        <v>0</v>
      </c>
      <c r="M334" s="18"/>
      <c r="AW334" s="1">
        <v>0</v>
      </c>
      <c r="AX334" s="1" t="e">
        <v>#DIV/0!</v>
      </c>
    </row>
    <row r="335" spans="1:50" ht="18" customHeight="1">
      <c r="A335" s="5">
        <v>4</v>
      </c>
      <c r="C335" s="2">
        <v>1</v>
      </c>
      <c r="D335" s="43" t="s">
        <v>35</v>
      </c>
      <c r="E335" s="44">
        <v>0</v>
      </c>
      <c r="F335" s="44">
        <v>0</v>
      </c>
      <c r="G335" s="45">
        <v>0</v>
      </c>
      <c r="H335" s="86">
        <v>0</v>
      </c>
      <c r="I335" s="87"/>
      <c r="J335" s="44">
        <v>0</v>
      </c>
      <c r="K335" s="44">
        <v>0</v>
      </c>
      <c r="L335" s="17">
        <v>0</v>
      </c>
      <c r="M335" s="18"/>
      <c r="AW335" s="1">
        <v>0</v>
      </c>
      <c r="AX335" s="1" t="e">
        <v>#DIV/0!</v>
      </c>
    </row>
    <row r="336" spans="1:50" ht="18" customHeight="1">
      <c r="A336" s="5">
        <v>4</v>
      </c>
      <c r="C336" s="2">
        <v>1</v>
      </c>
      <c r="D336" s="43" t="s">
        <v>39</v>
      </c>
      <c r="E336" s="44">
        <v>0</v>
      </c>
      <c r="F336" s="44">
        <v>0</v>
      </c>
      <c r="G336" s="45">
        <v>0</v>
      </c>
      <c r="H336" s="86">
        <v>0</v>
      </c>
      <c r="I336" s="87"/>
      <c r="J336" s="44">
        <v>0</v>
      </c>
      <c r="K336" s="44">
        <v>0</v>
      </c>
      <c r="L336" s="17">
        <v>0</v>
      </c>
      <c r="M336" s="18"/>
      <c r="AW336" s="1">
        <v>0</v>
      </c>
      <c r="AX336" s="1" t="e">
        <v>#DIV/0!</v>
      </c>
    </row>
    <row r="337" spans="1:50" ht="18" customHeight="1">
      <c r="D337" s="46" t="s">
        <v>38</v>
      </c>
      <c r="E337" s="44">
        <v>0</v>
      </c>
      <c r="F337" s="44">
        <v>0</v>
      </c>
      <c r="G337" s="45">
        <v>0</v>
      </c>
      <c r="H337" s="86">
        <v>0</v>
      </c>
      <c r="I337" s="87"/>
      <c r="J337" s="44">
        <v>0</v>
      </c>
      <c r="K337" s="44">
        <v>0</v>
      </c>
      <c r="L337" s="6">
        <v>0</v>
      </c>
      <c r="M337" s="10"/>
      <c r="AW337" s="1">
        <v>0</v>
      </c>
      <c r="AX337" s="1" t="e">
        <v>#DIV/0!</v>
      </c>
    </row>
    <row r="338" spans="1:50" ht="18" customHeight="1">
      <c r="A338" s="5">
        <v>4</v>
      </c>
      <c r="C338" s="2">
        <v>1</v>
      </c>
      <c r="D338" s="43" t="s">
        <v>34</v>
      </c>
      <c r="E338" s="44">
        <v>0</v>
      </c>
      <c r="F338" s="44">
        <v>0</v>
      </c>
      <c r="G338" s="45">
        <v>0</v>
      </c>
      <c r="H338" s="86">
        <v>0</v>
      </c>
      <c r="I338" s="87"/>
      <c r="J338" s="44">
        <v>0</v>
      </c>
      <c r="K338" s="44">
        <v>0</v>
      </c>
      <c r="L338" s="17">
        <v>0</v>
      </c>
      <c r="M338" s="18"/>
      <c r="AW338" s="1">
        <v>0</v>
      </c>
      <c r="AX338" s="1" t="e">
        <v>#DIV/0!</v>
      </c>
    </row>
    <row r="339" spans="1:50" s="11" customFormat="1" ht="48.9" hidden="1" customHeight="1">
      <c r="A339" s="5"/>
      <c r="B339" s="3"/>
      <c r="C339" s="3"/>
      <c r="D339" s="80"/>
      <c r="E339" s="42"/>
      <c r="F339" s="42"/>
      <c r="G339" s="42"/>
      <c r="H339" s="20"/>
      <c r="I339" s="21"/>
      <c r="J339" s="42"/>
      <c r="K339" s="42"/>
      <c r="L339" s="20"/>
      <c r="M339" s="21"/>
    </row>
    <row r="340" spans="1:50" ht="18" hidden="1" customHeight="1">
      <c r="D340" s="43"/>
      <c r="E340" s="44"/>
      <c r="F340" s="44"/>
      <c r="G340" s="45"/>
      <c r="H340" s="17"/>
      <c r="I340" s="18"/>
      <c r="J340" s="44"/>
      <c r="K340" s="44"/>
      <c r="L340" s="17"/>
      <c r="M340" s="18"/>
    </row>
    <row r="341" spans="1:50" ht="18" hidden="1" customHeight="1">
      <c r="D341" s="43"/>
      <c r="E341" s="44"/>
      <c r="F341" s="44"/>
      <c r="G341" s="45"/>
      <c r="H341" s="17"/>
      <c r="I341" s="18"/>
      <c r="J341" s="44"/>
      <c r="K341" s="44"/>
      <c r="L341" s="17"/>
      <c r="M341" s="18"/>
    </row>
    <row r="342" spans="1:50" ht="18" hidden="1" customHeight="1">
      <c r="D342" s="43"/>
      <c r="E342" s="44"/>
      <c r="F342" s="44"/>
      <c r="G342" s="45"/>
      <c r="H342" s="17"/>
      <c r="I342" s="18"/>
      <c r="J342" s="44"/>
      <c r="K342" s="44"/>
      <c r="L342" s="17"/>
      <c r="M342" s="18"/>
    </row>
    <row r="343" spans="1:50" ht="18" hidden="1" customHeight="1">
      <c r="D343" s="43"/>
      <c r="E343" s="44"/>
      <c r="F343" s="44"/>
      <c r="G343" s="45"/>
      <c r="H343" s="17"/>
      <c r="I343" s="18"/>
      <c r="J343" s="44"/>
      <c r="K343" s="44"/>
      <c r="L343" s="17"/>
      <c r="M343" s="18"/>
    </row>
    <row r="344" spans="1:50" ht="18" hidden="1" customHeight="1">
      <c r="D344" s="46"/>
      <c r="E344" s="44"/>
      <c r="F344" s="44"/>
      <c r="G344" s="45"/>
      <c r="H344" s="6"/>
      <c r="I344" s="10"/>
      <c r="J344" s="44"/>
      <c r="K344" s="44"/>
      <c r="L344" s="6"/>
      <c r="M344" s="10"/>
    </row>
    <row r="345" spans="1:50" ht="18" hidden="1" customHeight="1">
      <c r="D345" s="43"/>
      <c r="E345" s="44"/>
      <c r="F345" s="44"/>
      <c r="G345" s="45"/>
      <c r="H345" s="17"/>
      <c r="I345" s="18"/>
      <c r="J345" s="44"/>
      <c r="K345" s="44"/>
      <c r="L345" s="17"/>
      <c r="M345" s="18"/>
    </row>
    <row r="346" spans="1:50" s="11" customFormat="1" ht="48.9" customHeight="1">
      <c r="A346" s="5">
        <v>4</v>
      </c>
      <c r="B346" s="3">
        <v>1</v>
      </c>
      <c r="C346" s="3">
        <v>1</v>
      </c>
      <c r="D346" s="47" t="s">
        <v>58</v>
      </c>
      <c r="E346" s="42">
        <v>13350171.899999999</v>
      </c>
      <c r="F346" s="42">
        <v>7261956.0999999996</v>
      </c>
      <c r="G346" s="42">
        <v>7219957.46</v>
      </c>
      <c r="H346" s="20">
        <v>-41998.639999999665</v>
      </c>
      <c r="I346" s="21">
        <v>-5.7833783930475247E-3</v>
      </c>
      <c r="J346" s="42">
        <v>0</v>
      </c>
      <c r="K346" s="42">
        <v>0</v>
      </c>
      <c r="L346" s="20">
        <v>0</v>
      </c>
      <c r="M346" s="21"/>
      <c r="AW346" s="11">
        <v>0</v>
      </c>
      <c r="AX346" s="11" t="e">
        <v>#DIV/0!</v>
      </c>
    </row>
    <row r="347" spans="1:50" ht="18" customHeight="1">
      <c r="A347" s="5">
        <v>4</v>
      </c>
      <c r="C347" s="2">
        <v>1</v>
      </c>
      <c r="D347" s="43" t="s">
        <v>40</v>
      </c>
      <c r="E347" s="44"/>
      <c r="F347" s="44"/>
      <c r="G347" s="45"/>
      <c r="H347" s="86">
        <v>0</v>
      </c>
      <c r="I347" s="87"/>
      <c r="J347" s="44"/>
      <c r="K347" s="44"/>
      <c r="L347" s="17">
        <v>0</v>
      </c>
      <c r="M347" s="18"/>
      <c r="AW347" s="1">
        <v>0</v>
      </c>
      <c r="AX347" s="1" t="e">
        <v>#DIV/0!</v>
      </c>
    </row>
    <row r="348" spans="1:50" ht="18" customHeight="1">
      <c r="A348" s="5">
        <v>4</v>
      </c>
      <c r="C348" s="2">
        <v>1</v>
      </c>
      <c r="D348" s="43" t="s">
        <v>33</v>
      </c>
      <c r="E348" s="44"/>
      <c r="F348" s="44"/>
      <c r="G348" s="45"/>
      <c r="H348" s="86">
        <v>0</v>
      </c>
      <c r="I348" s="87"/>
      <c r="J348" s="44"/>
      <c r="K348" s="44"/>
      <c r="L348" s="17">
        <v>0</v>
      </c>
      <c r="M348" s="18"/>
      <c r="AW348" s="1">
        <v>0</v>
      </c>
      <c r="AX348" s="1" t="e">
        <v>#DIV/0!</v>
      </c>
    </row>
    <row r="349" spans="1:50" ht="18" customHeight="1">
      <c r="A349" s="5">
        <v>4</v>
      </c>
      <c r="C349" s="2">
        <v>1</v>
      </c>
      <c r="D349" s="43" t="s">
        <v>35</v>
      </c>
      <c r="E349" s="44"/>
      <c r="F349" s="44"/>
      <c r="G349" s="45"/>
      <c r="H349" s="86">
        <v>0</v>
      </c>
      <c r="I349" s="87"/>
      <c r="J349" s="44"/>
      <c r="K349" s="44"/>
      <c r="L349" s="17">
        <v>0</v>
      </c>
      <c r="M349" s="18"/>
      <c r="AW349" s="1">
        <v>0</v>
      </c>
      <c r="AX349" s="1" t="e">
        <v>#DIV/0!</v>
      </c>
    </row>
    <row r="350" spans="1:50" ht="18" customHeight="1">
      <c r="A350" s="5">
        <v>4</v>
      </c>
      <c r="C350" s="2">
        <v>1</v>
      </c>
      <c r="D350" s="43" t="s">
        <v>39</v>
      </c>
      <c r="E350" s="44"/>
      <c r="F350" s="44"/>
      <c r="G350" s="45"/>
      <c r="H350" s="86">
        <v>0</v>
      </c>
      <c r="I350" s="87"/>
      <c r="J350" s="44"/>
      <c r="K350" s="44"/>
      <c r="L350" s="17">
        <v>0</v>
      </c>
      <c r="M350" s="18"/>
      <c r="AW350" s="1">
        <v>0</v>
      </c>
      <c r="AX350" s="1" t="e">
        <v>#DIV/0!</v>
      </c>
    </row>
    <row r="351" spans="1:50" ht="18" customHeight="1">
      <c r="D351" s="46" t="s">
        <v>38</v>
      </c>
      <c r="E351" s="44"/>
      <c r="F351" s="44"/>
      <c r="G351" s="45"/>
      <c r="H351" s="86">
        <v>0</v>
      </c>
      <c r="I351" s="87"/>
      <c r="J351" s="44"/>
      <c r="K351" s="44"/>
      <c r="L351" s="6">
        <v>0</v>
      </c>
      <c r="M351" s="10"/>
      <c r="AW351" s="1">
        <v>0</v>
      </c>
      <c r="AX351" s="1" t="e">
        <v>#DIV/0!</v>
      </c>
    </row>
    <row r="352" spans="1:50" ht="18" customHeight="1">
      <c r="A352" s="5">
        <v>4</v>
      </c>
      <c r="C352" s="2">
        <v>1</v>
      </c>
      <c r="D352" s="43" t="s">
        <v>34</v>
      </c>
      <c r="E352" s="44">
        <v>13350171.899999999</v>
      </c>
      <c r="F352" s="44">
        <v>7261956.0999999996</v>
      </c>
      <c r="G352" s="45">
        <v>7219957.46</v>
      </c>
      <c r="H352" s="86">
        <v>-41998.639999999665</v>
      </c>
      <c r="I352" s="87">
        <v>-5.7833783930475247E-3</v>
      </c>
      <c r="J352" s="44">
        <v>0</v>
      </c>
      <c r="K352" s="44">
        <v>0</v>
      </c>
      <c r="L352" s="17">
        <v>0</v>
      </c>
      <c r="M352" s="18"/>
      <c r="AW352" s="1">
        <v>0</v>
      </c>
      <c r="AX352" s="1" t="e">
        <v>#DIV/0!</v>
      </c>
    </row>
    <row r="353" spans="1:50" s="11" customFormat="1" ht="48.9" customHeight="1">
      <c r="A353" s="5">
        <v>4</v>
      </c>
      <c r="B353" s="3">
        <v>1</v>
      </c>
      <c r="C353" s="3">
        <v>1</v>
      </c>
      <c r="D353" s="49" t="s">
        <v>59</v>
      </c>
      <c r="E353" s="42">
        <v>1963725</v>
      </c>
      <c r="F353" s="42">
        <v>984480.79999999993</v>
      </c>
      <c r="G353" s="42">
        <v>48986.15</v>
      </c>
      <c r="H353" s="20">
        <v>-935494.64999999991</v>
      </c>
      <c r="I353" s="21">
        <v>-0.95024164006042577</v>
      </c>
      <c r="J353" s="42">
        <v>0</v>
      </c>
      <c r="K353" s="42">
        <v>0</v>
      </c>
      <c r="L353" s="20">
        <v>0</v>
      </c>
      <c r="M353" s="21"/>
      <c r="AW353" s="11">
        <v>0</v>
      </c>
      <c r="AX353" s="11" t="e">
        <v>#DIV/0!</v>
      </c>
    </row>
    <row r="354" spans="1:50" ht="18" customHeight="1">
      <c r="A354" s="5">
        <v>4</v>
      </c>
      <c r="C354" s="2">
        <v>1</v>
      </c>
      <c r="D354" s="43" t="s">
        <v>40</v>
      </c>
      <c r="E354" s="44"/>
      <c r="F354" s="44"/>
      <c r="G354" s="45"/>
      <c r="H354" s="86">
        <v>0</v>
      </c>
      <c r="I354" s="87"/>
      <c r="J354" s="44"/>
      <c r="K354" s="44"/>
      <c r="L354" s="17">
        <v>0</v>
      </c>
      <c r="M354" s="18"/>
      <c r="AW354" s="1">
        <v>0</v>
      </c>
      <c r="AX354" s="1" t="e">
        <v>#DIV/0!</v>
      </c>
    </row>
    <row r="355" spans="1:50" ht="18" customHeight="1">
      <c r="A355" s="5">
        <v>4</v>
      </c>
      <c r="C355" s="2">
        <v>1</v>
      </c>
      <c r="D355" s="43" t="s">
        <v>33</v>
      </c>
      <c r="E355" s="44">
        <v>1963725</v>
      </c>
      <c r="F355" s="44">
        <v>984480.79999999993</v>
      </c>
      <c r="G355" s="45">
        <v>48986.15</v>
      </c>
      <c r="H355" s="86">
        <v>-935494.64999999991</v>
      </c>
      <c r="I355" s="87">
        <v>-0.95024164006042577</v>
      </c>
      <c r="J355" s="44">
        <v>0</v>
      </c>
      <c r="K355" s="44">
        <v>0</v>
      </c>
      <c r="L355" s="17">
        <v>0</v>
      </c>
      <c r="M355" s="18"/>
      <c r="AW355" s="1">
        <v>0</v>
      </c>
      <c r="AX355" s="1" t="e">
        <v>#DIV/0!</v>
      </c>
    </row>
    <row r="356" spans="1:50" ht="18" customHeight="1">
      <c r="A356" s="5">
        <v>4</v>
      </c>
      <c r="C356" s="2">
        <v>1</v>
      </c>
      <c r="D356" s="43" t="s">
        <v>35</v>
      </c>
      <c r="E356" s="44"/>
      <c r="F356" s="44"/>
      <c r="G356" s="45"/>
      <c r="H356" s="86">
        <v>0</v>
      </c>
      <c r="I356" s="87"/>
      <c r="J356" s="44"/>
      <c r="K356" s="44"/>
      <c r="L356" s="17">
        <v>0</v>
      </c>
      <c r="M356" s="18"/>
      <c r="AW356" s="1">
        <v>0</v>
      </c>
      <c r="AX356" s="1" t="e">
        <v>#DIV/0!</v>
      </c>
    </row>
    <row r="357" spans="1:50" ht="18" customHeight="1">
      <c r="A357" s="5">
        <v>4</v>
      </c>
      <c r="C357" s="2">
        <v>1</v>
      </c>
      <c r="D357" s="43" t="s">
        <v>39</v>
      </c>
      <c r="E357" s="44"/>
      <c r="F357" s="44"/>
      <c r="G357" s="45"/>
      <c r="H357" s="86">
        <v>0</v>
      </c>
      <c r="I357" s="87"/>
      <c r="J357" s="44"/>
      <c r="K357" s="44"/>
      <c r="L357" s="17">
        <v>0</v>
      </c>
      <c r="M357" s="18"/>
      <c r="AW357" s="1">
        <v>0</v>
      </c>
      <c r="AX357" s="1" t="e">
        <v>#DIV/0!</v>
      </c>
    </row>
    <row r="358" spans="1:50" ht="18" customHeight="1">
      <c r="D358" s="46" t="s">
        <v>38</v>
      </c>
      <c r="E358" s="44"/>
      <c r="F358" s="44"/>
      <c r="G358" s="45"/>
      <c r="H358" s="86">
        <v>0</v>
      </c>
      <c r="I358" s="87"/>
      <c r="J358" s="44"/>
      <c r="K358" s="44"/>
      <c r="L358" s="6">
        <v>0</v>
      </c>
      <c r="M358" s="10"/>
      <c r="AW358" s="1">
        <v>0</v>
      </c>
      <c r="AX358" s="1" t="e">
        <v>#DIV/0!</v>
      </c>
    </row>
    <row r="359" spans="1:50" ht="18" customHeight="1">
      <c r="A359" s="5">
        <v>4</v>
      </c>
      <c r="C359" s="2">
        <v>1</v>
      </c>
      <c r="D359" s="43" t="s">
        <v>34</v>
      </c>
      <c r="E359" s="44"/>
      <c r="F359" s="44"/>
      <c r="G359" s="45"/>
      <c r="H359" s="86">
        <v>0</v>
      </c>
      <c r="I359" s="87"/>
      <c r="J359" s="44"/>
      <c r="K359" s="44"/>
      <c r="L359" s="17">
        <v>0</v>
      </c>
      <c r="M359" s="18"/>
      <c r="AW359" s="1">
        <v>0</v>
      </c>
      <c r="AX359" s="1" t="e">
        <v>#DIV/0!</v>
      </c>
    </row>
    <row r="360" spans="1:50" s="11" customFormat="1" ht="48.9" customHeight="1">
      <c r="A360" s="5">
        <v>4</v>
      </c>
      <c r="B360" s="3">
        <v>1</v>
      </c>
      <c r="C360" s="3">
        <v>1</v>
      </c>
      <c r="D360" s="50" t="s">
        <v>42</v>
      </c>
      <c r="E360" s="51">
        <v>16200313271.649092</v>
      </c>
      <c r="F360" s="51">
        <v>8221737182.7500019</v>
      </c>
      <c r="G360" s="51">
        <v>7444858478.670001</v>
      </c>
      <c r="H360" s="88">
        <v>-776878704.08000088</v>
      </c>
      <c r="I360" s="89">
        <v>-9.4490821928724184E-2</v>
      </c>
      <c r="J360" s="51">
        <v>488361157.46999997</v>
      </c>
      <c r="K360" s="51">
        <v>204524068.21000001</v>
      </c>
      <c r="L360" s="51">
        <v>283837089.26000005</v>
      </c>
      <c r="M360" s="81">
        <v>0.41879675539626415</v>
      </c>
      <c r="AW360" s="11">
        <v>0</v>
      </c>
      <c r="AX360" s="11" t="e">
        <v>#DIV/0!</v>
      </c>
    </row>
    <row r="361" spans="1:50" ht="18" customHeight="1">
      <c r="A361" s="5">
        <v>4</v>
      </c>
      <c r="C361" s="2">
        <v>1</v>
      </c>
      <c r="D361" s="43" t="s">
        <v>40</v>
      </c>
      <c r="E361" s="53">
        <v>5317502451.5790901</v>
      </c>
      <c r="F361" s="53">
        <v>2671934775.2000003</v>
      </c>
      <c r="G361" s="53">
        <v>2517994301.77</v>
      </c>
      <c r="H361" s="86">
        <v>-153940473.43000031</v>
      </c>
      <c r="I361" s="87">
        <v>-5.7613859012886091E-2</v>
      </c>
      <c r="J361" s="53">
        <v>166644499.25999999</v>
      </c>
      <c r="K361" s="53">
        <v>58086859.479999997</v>
      </c>
      <c r="L361" s="53">
        <v>108557639.77999999</v>
      </c>
      <c r="M361" s="56">
        <v>0.3485675179075215</v>
      </c>
      <c r="AW361" s="1">
        <v>0</v>
      </c>
      <c r="AX361" s="1" t="e">
        <v>#DIV/0!</v>
      </c>
    </row>
    <row r="362" spans="1:50" ht="18" customHeight="1">
      <c r="A362" s="5">
        <v>4</v>
      </c>
      <c r="C362" s="2">
        <v>1</v>
      </c>
      <c r="D362" s="43" t="s">
        <v>33</v>
      </c>
      <c r="E362" s="53">
        <v>559881650.9799999</v>
      </c>
      <c r="F362" s="53">
        <v>280045793.19999999</v>
      </c>
      <c r="G362" s="53">
        <v>202805678.13</v>
      </c>
      <c r="H362" s="86">
        <v>-77240115.069999993</v>
      </c>
      <c r="I362" s="87">
        <v>-0.27581244548400519</v>
      </c>
      <c r="J362" s="53">
        <v>0</v>
      </c>
      <c r="K362" s="53">
        <v>0</v>
      </c>
      <c r="L362" s="53">
        <v>0</v>
      </c>
      <c r="M362" s="56"/>
      <c r="AW362" s="1">
        <v>0</v>
      </c>
      <c r="AX362" s="1" t="e">
        <v>#DIV/0!</v>
      </c>
    </row>
    <row r="363" spans="1:50" ht="18" customHeight="1">
      <c r="A363" s="5">
        <v>4</v>
      </c>
      <c r="C363" s="2">
        <v>1</v>
      </c>
      <c r="D363" s="43" t="s">
        <v>35</v>
      </c>
      <c r="E363" s="53">
        <v>991157076.34000003</v>
      </c>
      <c r="F363" s="53">
        <v>495607358.86000001</v>
      </c>
      <c r="G363" s="53">
        <v>493317748.08000004</v>
      </c>
      <c r="H363" s="86">
        <v>-2289610.7799999714</v>
      </c>
      <c r="I363" s="87">
        <v>-4.6198078762723629E-3</v>
      </c>
      <c r="J363" s="53">
        <v>0</v>
      </c>
      <c r="K363" s="53">
        <v>0</v>
      </c>
      <c r="L363" s="53">
        <v>0</v>
      </c>
      <c r="M363" s="56"/>
      <c r="AW363" s="1">
        <v>0</v>
      </c>
      <c r="AX363" s="1" t="e">
        <v>#DIV/0!</v>
      </c>
    </row>
    <row r="364" spans="1:50" ht="18" customHeight="1">
      <c r="A364" s="5">
        <v>4</v>
      </c>
      <c r="C364" s="2">
        <v>1</v>
      </c>
      <c r="D364" s="43" t="s">
        <v>39</v>
      </c>
      <c r="E364" s="53">
        <v>7693805314.4900007</v>
      </c>
      <c r="F364" s="53">
        <v>3946659283.8300009</v>
      </c>
      <c r="G364" s="53">
        <v>3597487601.54</v>
      </c>
      <c r="H364" s="86">
        <v>-349171682.29000092</v>
      </c>
      <c r="I364" s="87">
        <v>-8.8472720135889291E-2</v>
      </c>
      <c r="J364" s="53">
        <v>311089523.91000003</v>
      </c>
      <c r="K364" s="53">
        <v>142053322.47</v>
      </c>
      <c r="L364" s="53">
        <v>169036201.43999997</v>
      </c>
      <c r="M364" s="56">
        <v>0.45663164957974228</v>
      </c>
      <c r="AW364" s="1">
        <v>0</v>
      </c>
      <c r="AX364" s="1" t="e">
        <v>#DIV/0!</v>
      </c>
    </row>
    <row r="365" spans="1:50" ht="18" customHeight="1">
      <c r="D365" s="46" t="s">
        <v>38</v>
      </c>
      <c r="E365" s="53">
        <v>702251582.24000001</v>
      </c>
      <c r="F365" s="53">
        <v>352944953.28999996</v>
      </c>
      <c r="G365" s="53">
        <v>313791958.51999998</v>
      </c>
      <c r="H365" s="86">
        <v>-39152994.769999981</v>
      </c>
      <c r="I365" s="87">
        <v>-0.11093229809643891</v>
      </c>
      <c r="J365" s="53">
        <v>0</v>
      </c>
      <c r="K365" s="53">
        <v>0</v>
      </c>
      <c r="L365" s="53">
        <v>0</v>
      </c>
      <c r="M365" s="56"/>
      <c r="AW365" s="1">
        <v>0</v>
      </c>
      <c r="AX365" s="1" t="e">
        <v>#DIV/0!</v>
      </c>
    </row>
    <row r="366" spans="1:50" ht="18" customHeight="1">
      <c r="A366" s="5">
        <v>4</v>
      </c>
      <c r="C366" s="2">
        <v>1</v>
      </c>
      <c r="D366" s="43" t="s">
        <v>34</v>
      </c>
      <c r="E366" s="53">
        <v>1637966778.26</v>
      </c>
      <c r="F366" s="53">
        <v>827489971.65999997</v>
      </c>
      <c r="G366" s="53">
        <v>627271971.45000005</v>
      </c>
      <c r="H366" s="86">
        <v>-200218000.20999992</v>
      </c>
      <c r="I366" s="87">
        <v>-0.24195821951575955</v>
      </c>
      <c r="J366" s="53">
        <v>10627134.299999999</v>
      </c>
      <c r="K366" s="53">
        <v>4383886.26</v>
      </c>
      <c r="L366" s="53">
        <v>6243248.0399999991</v>
      </c>
      <c r="M366" s="56">
        <v>0.41251819505094617</v>
      </c>
      <c r="AW366" s="1">
        <v>0</v>
      </c>
      <c r="AX366" s="1" t="e">
        <v>#DIV/0!</v>
      </c>
    </row>
    <row r="367" spans="1:50" s="11" customFormat="1" ht="28.5" customHeight="1">
      <c r="A367" s="5">
        <v>4</v>
      </c>
      <c r="B367" s="3">
        <v>1</v>
      </c>
      <c r="C367" s="3">
        <v>1</v>
      </c>
      <c r="D367" s="70"/>
      <c r="E367" s="71"/>
      <c r="F367" s="71"/>
      <c r="G367" s="71"/>
      <c r="H367" s="26"/>
      <c r="I367" s="66"/>
      <c r="J367" s="26"/>
      <c r="K367" s="26"/>
      <c r="L367" s="26"/>
      <c r="M367" s="66"/>
      <c r="AW367" s="11">
        <v>0</v>
      </c>
      <c r="AX367" s="11" t="e">
        <v>#DIV/0!</v>
      </c>
    </row>
    <row r="368" spans="1:50" s="12" customFormat="1" ht="18" customHeight="1">
      <c r="A368" s="73">
        <v>4</v>
      </c>
      <c r="B368" s="74"/>
      <c r="C368" s="74">
        <v>1</v>
      </c>
      <c r="D368" s="75"/>
      <c r="E368" s="54"/>
      <c r="F368" s="54"/>
      <c r="G368" s="54"/>
      <c r="H368" s="61"/>
      <c r="I368" s="62"/>
      <c r="J368" s="61"/>
      <c r="K368" s="61"/>
      <c r="L368" s="61"/>
      <c r="M368" s="62"/>
      <c r="AW368" s="12">
        <v>0</v>
      </c>
      <c r="AX368" s="12" t="e">
        <v>#DIV/0!</v>
      </c>
    </row>
    <row r="369" spans="1:50" s="12" customFormat="1" ht="18" customHeight="1">
      <c r="A369" s="73">
        <v>4</v>
      </c>
      <c r="B369" s="74"/>
      <c r="C369" s="74">
        <v>1</v>
      </c>
      <c r="D369" s="75"/>
      <c r="E369" s="54"/>
      <c r="F369" s="54"/>
      <c r="G369" s="54"/>
      <c r="H369" s="61"/>
      <c r="I369" s="62"/>
      <c r="J369" s="61"/>
      <c r="K369" s="61"/>
      <c r="L369" s="61"/>
      <c r="M369" s="62"/>
      <c r="AW369" s="12">
        <v>0</v>
      </c>
      <c r="AX369" s="12" t="e">
        <v>#DIV/0!</v>
      </c>
    </row>
    <row r="370" spans="1:50" s="12" customFormat="1" ht="18" customHeight="1">
      <c r="A370" s="73">
        <v>4</v>
      </c>
      <c r="B370" s="74"/>
      <c r="C370" s="74">
        <v>1</v>
      </c>
      <c r="D370" s="75"/>
      <c r="E370" s="54"/>
      <c r="F370" s="54"/>
      <c r="G370" s="54"/>
      <c r="H370" s="61"/>
      <c r="I370" s="62"/>
      <c r="J370" s="61"/>
      <c r="K370" s="61"/>
      <c r="L370" s="61"/>
      <c r="M370" s="62"/>
      <c r="AW370" s="12">
        <v>0</v>
      </c>
      <c r="AX370" s="12" t="e">
        <v>#DIV/0!</v>
      </c>
    </row>
    <row r="371" spans="1:50" s="12" customFormat="1" ht="18" customHeight="1">
      <c r="A371" s="73">
        <v>4</v>
      </c>
      <c r="B371" s="74"/>
      <c r="C371" s="74">
        <v>1</v>
      </c>
      <c r="D371" s="75"/>
      <c r="E371" s="54"/>
      <c r="F371" s="54"/>
      <c r="G371" s="54"/>
      <c r="H371" s="61"/>
      <c r="I371" s="62"/>
      <c r="J371" s="61"/>
      <c r="K371" s="61"/>
      <c r="L371" s="61"/>
      <c r="M371" s="62"/>
      <c r="AW371" s="12">
        <v>0</v>
      </c>
      <c r="AX371" s="12" t="e">
        <v>#DIV/0!</v>
      </c>
    </row>
    <row r="372" spans="1:50" s="12" customFormat="1" ht="18" customHeight="1">
      <c r="A372" s="73"/>
      <c r="B372" s="74"/>
      <c r="C372" s="74"/>
      <c r="D372" s="58"/>
      <c r="E372" s="54"/>
      <c r="F372" s="54"/>
      <c r="G372" s="54"/>
      <c r="H372" s="63"/>
      <c r="I372" s="14"/>
      <c r="J372" s="63"/>
      <c r="K372" s="63"/>
      <c r="L372" s="63"/>
      <c r="M372" s="14"/>
      <c r="AW372" s="12">
        <v>0</v>
      </c>
      <c r="AX372" s="12" t="e">
        <v>#DIV/0!</v>
      </c>
    </row>
    <row r="373" spans="1:50" ht="18" customHeight="1">
      <c r="A373" s="5">
        <v>4</v>
      </c>
      <c r="C373" s="2">
        <v>1</v>
      </c>
      <c r="D373" s="67"/>
      <c r="E373" s="72"/>
      <c r="F373" s="72"/>
      <c r="G373" s="72"/>
      <c r="H373" s="61"/>
      <c r="I373" s="62"/>
      <c r="J373" s="61"/>
      <c r="K373" s="61"/>
      <c r="L373" s="61"/>
      <c r="M373" s="62"/>
      <c r="AW373" s="1">
        <v>0</v>
      </c>
      <c r="AX373" s="1" t="e">
        <v>#DIV/0!</v>
      </c>
    </row>
    <row r="374" spans="1:50" s="11" customFormat="1" ht="48.9" customHeight="1">
      <c r="A374" s="5">
        <v>4</v>
      </c>
      <c r="B374" s="3">
        <v>1</v>
      </c>
      <c r="C374" s="3">
        <v>1</v>
      </c>
      <c r="D374" s="55" t="s">
        <v>42</v>
      </c>
      <c r="E374" s="48"/>
      <c r="F374" s="48"/>
      <c r="G374" s="52"/>
      <c r="H374" s="26"/>
      <c r="I374" s="66"/>
      <c r="J374" s="26"/>
      <c r="K374" s="26"/>
      <c r="L374" s="26"/>
      <c r="M374" s="66"/>
      <c r="AW374" s="11">
        <v>0</v>
      </c>
      <c r="AX374" s="11" t="e">
        <v>#DIV/0!</v>
      </c>
    </row>
    <row r="375" spans="1:50" ht="18" customHeight="1">
      <c r="A375" s="5">
        <v>4</v>
      </c>
      <c r="C375" s="2">
        <v>1</v>
      </c>
      <c r="D375" s="46" t="s">
        <v>40</v>
      </c>
      <c r="E375" s="48"/>
      <c r="F375" s="48"/>
      <c r="G375" s="53"/>
      <c r="H375" s="61"/>
      <c r="I375" s="62"/>
      <c r="J375" s="61"/>
      <c r="K375" s="61"/>
      <c r="L375" s="61"/>
      <c r="M375" s="62"/>
      <c r="AW375" s="1">
        <v>0</v>
      </c>
      <c r="AX375" s="1" t="e">
        <v>#DIV/0!</v>
      </c>
    </row>
    <row r="376" spans="1:50" ht="18" customHeight="1">
      <c r="A376" s="5">
        <v>4</v>
      </c>
      <c r="C376" s="2">
        <v>1</v>
      </c>
      <c r="D376" s="46" t="s">
        <v>33</v>
      </c>
      <c r="E376" s="48"/>
      <c r="F376" s="48"/>
      <c r="G376" s="53"/>
      <c r="H376" s="61"/>
      <c r="I376" s="62"/>
      <c r="J376" s="61"/>
      <c r="K376" s="61"/>
      <c r="L376" s="61"/>
      <c r="M376" s="62"/>
      <c r="AW376" s="1">
        <v>0</v>
      </c>
      <c r="AX376" s="1" t="e">
        <v>#DIV/0!</v>
      </c>
    </row>
    <row r="377" spans="1:50" ht="18" customHeight="1">
      <c r="A377" s="5">
        <v>4</v>
      </c>
      <c r="C377" s="2">
        <v>1</v>
      </c>
      <c r="D377" s="46" t="s">
        <v>35</v>
      </c>
      <c r="E377" s="48"/>
      <c r="F377" s="48"/>
      <c r="G377" s="53"/>
      <c r="H377" s="61"/>
      <c r="I377" s="62"/>
      <c r="J377" s="61"/>
      <c r="K377" s="61"/>
      <c r="L377" s="61"/>
      <c r="M377" s="62"/>
      <c r="AW377" s="1">
        <v>0</v>
      </c>
      <c r="AX377" s="1" t="e">
        <v>#DIV/0!</v>
      </c>
    </row>
    <row r="378" spans="1:50" ht="18" customHeight="1">
      <c r="A378" s="5">
        <v>4</v>
      </c>
      <c r="C378" s="2">
        <v>1</v>
      </c>
      <c r="D378" s="46"/>
      <c r="E378" s="48"/>
      <c r="F378" s="48"/>
      <c r="G378" s="53"/>
      <c r="H378" s="61"/>
      <c r="I378" s="62"/>
      <c r="J378" s="61"/>
      <c r="K378" s="61"/>
      <c r="L378" s="61"/>
      <c r="M378" s="62"/>
      <c r="AW378" s="1">
        <v>0</v>
      </c>
      <c r="AX378" s="1" t="e">
        <v>#DIV/0!</v>
      </c>
    </row>
    <row r="379" spans="1:50" ht="18" customHeight="1">
      <c r="D379" s="46" t="s">
        <v>39</v>
      </c>
      <c r="E379" s="48"/>
      <c r="F379" s="48"/>
      <c r="G379" s="53"/>
      <c r="H379" s="63"/>
      <c r="I379" s="14"/>
      <c r="J379" s="63"/>
      <c r="K379" s="63"/>
      <c r="L379" s="63"/>
      <c r="M379" s="14"/>
      <c r="AW379" s="1">
        <v>0</v>
      </c>
      <c r="AX379" s="1" t="e">
        <v>#DIV/0!</v>
      </c>
    </row>
    <row r="380" spans="1:50" ht="18" customHeight="1">
      <c r="A380" s="5">
        <v>4</v>
      </c>
      <c r="C380" s="2">
        <v>1</v>
      </c>
      <c r="D380" s="46" t="s">
        <v>38</v>
      </c>
      <c r="E380" s="48"/>
      <c r="F380" s="48"/>
      <c r="G380" s="53"/>
      <c r="H380" s="61"/>
      <c r="I380" s="62"/>
      <c r="J380" s="61"/>
      <c r="K380" s="61"/>
      <c r="L380" s="61"/>
      <c r="M380" s="62"/>
      <c r="AW380" s="1">
        <v>0</v>
      </c>
      <c r="AX380" s="1" t="e">
        <v>#DIV/0!</v>
      </c>
    </row>
    <row r="381" spans="1:50" s="11" customFormat="1" ht="48.9" customHeight="1">
      <c r="A381" s="5">
        <v>4</v>
      </c>
      <c r="B381" s="3">
        <v>1</v>
      </c>
      <c r="C381" s="3">
        <v>1</v>
      </c>
      <c r="D381" s="57" t="s">
        <v>34</v>
      </c>
      <c r="E381" s="48"/>
      <c r="F381" s="48"/>
      <c r="G381" s="53"/>
      <c r="H381" s="26"/>
      <c r="I381" s="66"/>
      <c r="J381" s="26"/>
      <c r="K381" s="26"/>
      <c r="L381" s="26"/>
      <c r="M381" s="66"/>
      <c r="AW381" s="11">
        <v>0</v>
      </c>
      <c r="AX381" s="11" t="e">
        <v>#DIV/0!</v>
      </c>
    </row>
    <row r="382" spans="1:50" s="12" customFormat="1" ht="18" customHeight="1">
      <c r="A382" s="5">
        <v>4</v>
      </c>
      <c r="B382" s="2"/>
      <c r="C382" s="2">
        <v>1</v>
      </c>
      <c r="D382" s="33" t="s">
        <v>46</v>
      </c>
      <c r="E382" s="33"/>
      <c r="F382" s="33"/>
      <c r="G382" s="33"/>
      <c r="H382" s="61"/>
      <c r="I382" s="62"/>
      <c r="J382" s="61"/>
      <c r="K382" s="61"/>
      <c r="L382" s="61"/>
      <c r="M382" s="62"/>
      <c r="AW382" s="12">
        <v>0</v>
      </c>
      <c r="AX382" s="12" t="e">
        <v>#DIV/0!</v>
      </c>
    </row>
    <row r="383" spans="1:50" s="12" customFormat="1" ht="18" customHeight="1">
      <c r="A383" s="5">
        <v>4</v>
      </c>
      <c r="B383" s="2"/>
      <c r="C383" s="2">
        <v>1</v>
      </c>
      <c r="D383" s="59" t="s">
        <v>55</v>
      </c>
      <c r="E383" s="44">
        <v>16200313271.649094</v>
      </c>
      <c r="F383" s="44">
        <v>4120821136.8999996</v>
      </c>
      <c r="G383" s="44">
        <v>7444858478.670001</v>
      </c>
      <c r="H383" s="61"/>
      <c r="I383" s="62"/>
      <c r="J383" s="44">
        <v>488361157.46999997</v>
      </c>
      <c r="K383" s="59">
        <v>204524068.21000001</v>
      </c>
      <c r="L383" s="61"/>
      <c r="M383" s="62"/>
      <c r="AW383" s="12">
        <v>0</v>
      </c>
      <c r="AX383" s="12" t="e">
        <v>#DIV/0!</v>
      </c>
    </row>
    <row r="384" spans="1:50" s="12" customFormat="1" ht="18" customHeight="1">
      <c r="A384" s="5">
        <v>4</v>
      </c>
      <c r="B384" s="2"/>
      <c r="C384" s="2">
        <v>1</v>
      </c>
      <c r="D384" s="43" t="s">
        <v>40</v>
      </c>
      <c r="E384" s="44">
        <v>5317502451.5790911</v>
      </c>
      <c r="F384" s="44">
        <v>1337958167.0899999</v>
      </c>
      <c r="G384" s="44">
        <v>2523975479.4699998</v>
      </c>
      <c r="H384" s="61"/>
      <c r="I384" s="62"/>
      <c r="J384" s="44">
        <v>166644499.25999999</v>
      </c>
      <c r="K384" s="59">
        <v>58086859.479999997</v>
      </c>
      <c r="L384" s="61"/>
      <c r="M384" s="62"/>
      <c r="AW384" s="12">
        <v>0</v>
      </c>
      <c r="AX384" s="12" t="e">
        <v>#DIV/0!</v>
      </c>
    </row>
    <row r="385" spans="1:50" s="12" customFormat="1" ht="18" customHeight="1">
      <c r="A385" s="5">
        <v>4</v>
      </c>
      <c r="B385" s="2"/>
      <c r="C385" s="2">
        <v>1</v>
      </c>
      <c r="D385" s="43" t="s">
        <v>33</v>
      </c>
      <c r="E385" s="44">
        <v>559881650.98000002</v>
      </c>
      <c r="F385" s="44">
        <v>140022896.59999999</v>
      </c>
      <c r="G385" s="44">
        <v>202805678.13</v>
      </c>
      <c r="H385" s="61"/>
      <c r="I385" s="62"/>
      <c r="J385" s="44">
        <v>0</v>
      </c>
      <c r="K385" s="59">
        <v>0</v>
      </c>
      <c r="L385" s="61"/>
      <c r="M385" s="62"/>
      <c r="AW385" s="12">
        <v>0</v>
      </c>
      <c r="AX385" s="12" t="e">
        <v>#DIV/0!</v>
      </c>
    </row>
    <row r="386" spans="1:50" s="12" customFormat="1" ht="18" customHeight="1">
      <c r="A386" s="5"/>
      <c r="B386" s="2"/>
      <c r="C386" s="2"/>
      <c r="D386" s="43" t="s">
        <v>35</v>
      </c>
      <c r="E386" s="44">
        <v>991157076.33999991</v>
      </c>
      <c r="F386" s="44">
        <v>247861483.74999997</v>
      </c>
      <c r="G386" s="44">
        <v>493317748.07999998</v>
      </c>
      <c r="H386" s="63"/>
      <c r="I386" s="14"/>
      <c r="J386" s="44">
        <v>0</v>
      </c>
      <c r="K386" s="59">
        <v>0</v>
      </c>
      <c r="L386" s="63"/>
      <c r="M386" s="14"/>
      <c r="AW386" s="12">
        <v>0</v>
      </c>
      <c r="AX386" s="12" t="e">
        <v>#DIV/0!</v>
      </c>
    </row>
    <row r="387" spans="1:50" ht="18" customHeight="1">
      <c r="A387" s="5">
        <v>4</v>
      </c>
      <c r="C387" s="2">
        <v>1</v>
      </c>
      <c r="D387" s="43" t="s">
        <v>39</v>
      </c>
      <c r="E387" s="44">
        <v>7693805314.4900017</v>
      </c>
      <c r="F387" s="44">
        <v>1980611112.21</v>
      </c>
      <c r="G387" s="44">
        <v>3597487601.54</v>
      </c>
      <c r="H387" s="61"/>
      <c r="I387" s="62"/>
      <c r="J387" s="44">
        <v>311089523.90999997</v>
      </c>
      <c r="K387" s="59">
        <v>142053322.47</v>
      </c>
      <c r="L387" s="61"/>
      <c r="M387" s="62"/>
      <c r="AW387" s="1">
        <v>0</v>
      </c>
      <c r="AX387" s="1" t="e">
        <v>#DIV/0!</v>
      </c>
    </row>
    <row r="388" spans="1:50" s="11" customFormat="1" ht="17.25" customHeight="1">
      <c r="A388" s="5">
        <v>4</v>
      </c>
      <c r="B388" s="3">
        <v>1</v>
      </c>
      <c r="C388" s="3"/>
      <c r="D388" s="46" t="s">
        <v>38</v>
      </c>
      <c r="E388" s="44">
        <v>702251582.24000001</v>
      </c>
      <c r="F388" s="44">
        <v>176663950.67000002</v>
      </c>
      <c r="G388" s="44">
        <v>313791958.51999998</v>
      </c>
      <c r="H388" s="26"/>
      <c r="I388" s="66"/>
      <c r="J388" s="44">
        <v>0</v>
      </c>
      <c r="K388" s="59">
        <v>0</v>
      </c>
      <c r="L388" s="26"/>
      <c r="M388" s="66"/>
      <c r="AW388" s="11">
        <v>0</v>
      </c>
      <c r="AX388" s="11" t="e">
        <v>#DIV/0!</v>
      </c>
    </row>
    <row r="389" spans="1:50" s="12" customFormat="1" ht="18" customHeight="1">
      <c r="A389" s="5">
        <v>4</v>
      </c>
      <c r="B389" s="2"/>
      <c r="C389" s="2"/>
      <c r="D389" s="43" t="s">
        <v>34</v>
      </c>
      <c r="E389" s="44">
        <v>1637966778.2600005</v>
      </c>
      <c r="F389" s="44">
        <v>414367477.25000012</v>
      </c>
      <c r="G389" s="44">
        <v>627271971.45000005</v>
      </c>
      <c r="H389" s="61"/>
      <c r="I389" s="62"/>
      <c r="J389" s="44">
        <v>10627134.299999999</v>
      </c>
      <c r="K389" s="59">
        <v>4383886.26</v>
      </c>
      <c r="L389" s="61"/>
      <c r="M389" s="62"/>
      <c r="AW389" s="12">
        <v>0</v>
      </c>
      <c r="AX389" s="12" t="e">
        <v>#DIV/0!</v>
      </c>
    </row>
    <row r="390" spans="1:50" s="12" customFormat="1" ht="18" customHeight="1">
      <c r="A390" s="5">
        <v>4</v>
      </c>
      <c r="B390" s="2"/>
      <c r="C390" s="2"/>
      <c r="D390" s="33"/>
      <c r="E390" s="34"/>
      <c r="F390" s="34"/>
      <c r="G390" s="33"/>
      <c r="H390" s="61"/>
      <c r="I390" s="62"/>
      <c r="J390" s="61"/>
      <c r="K390" s="61"/>
      <c r="L390" s="61"/>
      <c r="M390" s="62"/>
      <c r="AW390" s="12">
        <v>0</v>
      </c>
      <c r="AX390" s="12" t="e">
        <v>#DIV/0!</v>
      </c>
    </row>
    <row r="391" spans="1:50" s="12" customFormat="1" ht="18" customHeight="1">
      <c r="A391" s="5">
        <v>4</v>
      </c>
      <c r="B391" s="2"/>
      <c r="C391" s="2"/>
      <c r="D391" s="33"/>
      <c r="E391" s="34">
        <v>0</v>
      </c>
      <c r="F391" s="34">
        <v>-4100916045.8500023</v>
      </c>
      <c r="G391" s="34">
        <v>0</v>
      </c>
      <c r="H391" s="61"/>
      <c r="I391" s="62"/>
      <c r="J391" s="34">
        <v>0</v>
      </c>
      <c r="K391" s="34">
        <v>0</v>
      </c>
      <c r="L391" s="61"/>
      <c r="M391" s="62"/>
      <c r="AW391" s="12">
        <v>0</v>
      </c>
      <c r="AX391" s="12" t="e">
        <v>#DIV/0!</v>
      </c>
    </row>
    <row r="392" spans="1:50" s="12" customFormat="1" ht="18" customHeight="1">
      <c r="A392" s="5">
        <v>4</v>
      </c>
      <c r="B392" s="2"/>
      <c r="C392" s="2"/>
      <c r="D392" s="33"/>
      <c r="E392" s="34">
        <v>0</v>
      </c>
      <c r="F392" s="34">
        <v>-1333976608.1100004</v>
      </c>
      <c r="G392" s="34">
        <v>5981177.6999998093</v>
      </c>
      <c r="H392" s="61"/>
      <c r="I392" s="62"/>
      <c r="J392" s="34">
        <v>0</v>
      </c>
      <c r="K392" s="34">
        <v>0</v>
      </c>
      <c r="L392" s="61"/>
      <c r="M392" s="62"/>
      <c r="AW392" s="12">
        <v>0</v>
      </c>
      <c r="AX392" s="12" t="e">
        <v>#DIV/0!</v>
      </c>
    </row>
    <row r="393" spans="1:50" s="12" customFormat="1" ht="18" customHeight="1">
      <c r="A393" s="5"/>
      <c r="B393" s="2"/>
      <c r="C393" s="2"/>
      <c r="D393" s="33"/>
      <c r="E393" s="34">
        <v>0</v>
      </c>
      <c r="F393" s="34">
        <v>-140022896.59999999</v>
      </c>
      <c r="G393" s="34">
        <v>0</v>
      </c>
      <c r="H393" s="63"/>
      <c r="I393" s="14"/>
      <c r="J393" s="34">
        <v>0</v>
      </c>
      <c r="K393" s="34">
        <v>0</v>
      </c>
      <c r="L393" s="63"/>
      <c r="M393" s="14"/>
      <c r="AW393" s="12">
        <v>0</v>
      </c>
      <c r="AX393" s="12" t="e">
        <v>#DIV/0!</v>
      </c>
    </row>
    <row r="394" spans="1:50" ht="18" customHeight="1">
      <c r="A394" s="5">
        <v>4</v>
      </c>
      <c r="E394" s="34">
        <v>0</v>
      </c>
      <c r="F394" s="34">
        <v>-247745875.11000004</v>
      </c>
      <c r="G394" s="34">
        <v>0</v>
      </c>
      <c r="H394" s="61"/>
      <c r="I394" s="62"/>
      <c r="J394" s="34">
        <v>0</v>
      </c>
      <c r="K394" s="34">
        <v>0</v>
      </c>
      <c r="L394" s="61"/>
      <c r="M394" s="62"/>
      <c r="AW394" s="1">
        <v>0</v>
      </c>
      <c r="AX394" s="1" t="e">
        <v>#DIV/0!</v>
      </c>
    </row>
    <row r="395" spans="1:50" s="11" customFormat="1" ht="48.9" customHeight="1">
      <c r="A395" s="5">
        <v>1</v>
      </c>
      <c r="B395" s="4">
        <v>1</v>
      </c>
      <c r="C395" s="3">
        <v>1</v>
      </c>
      <c r="D395" s="33"/>
      <c r="E395" s="34">
        <v>0</v>
      </c>
      <c r="F395" s="34">
        <v>-1966048171.6200008</v>
      </c>
      <c r="G395" s="34">
        <v>0</v>
      </c>
      <c r="H395" s="26"/>
      <c r="I395" s="66"/>
      <c r="J395" s="34"/>
      <c r="K395" s="34"/>
      <c r="L395" s="26"/>
      <c r="M395" s="66"/>
      <c r="AW395" s="11">
        <v>0</v>
      </c>
      <c r="AX395" s="11" t="e">
        <v>#DIV/0!</v>
      </c>
    </row>
    <row r="396" spans="1:50" ht="18" customHeight="1">
      <c r="C396" s="2">
        <v>1</v>
      </c>
      <c r="E396" s="34">
        <v>0</v>
      </c>
      <c r="F396" s="34">
        <v>-176281002.61999995</v>
      </c>
      <c r="G396" s="34">
        <v>0</v>
      </c>
      <c r="H396" s="64"/>
      <c r="I396" s="13"/>
      <c r="J396" s="34"/>
      <c r="K396" s="34"/>
      <c r="L396" s="64"/>
      <c r="M396" s="13"/>
      <c r="AW396" s="1">
        <v>0</v>
      </c>
      <c r="AX396" s="1" t="e">
        <v>#DIV/0!</v>
      </c>
    </row>
    <row r="397" spans="1:50" ht="18" customHeight="1">
      <c r="C397" s="2">
        <v>1</v>
      </c>
      <c r="E397" s="34">
        <v>0</v>
      </c>
      <c r="F397" s="34">
        <v>-413122494.40999985</v>
      </c>
      <c r="G397" s="34">
        <v>0</v>
      </c>
      <c r="H397" s="64"/>
      <c r="I397" s="13"/>
      <c r="J397" s="34"/>
      <c r="K397" s="34"/>
      <c r="L397" s="64"/>
      <c r="M397" s="13"/>
      <c r="AW397" s="1">
        <v>0</v>
      </c>
      <c r="AX397" s="1" t="e">
        <v>#DIV/0!</v>
      </c>
    </row>
    <row r="398" spans="1:50" ht="18" customHeight="1">
      <c r="C398" s="2">
        <v>1</v>
      </c>
      <c r="E398" s="34"/>
      <c r="F398" s="34"/>
      <c r="G398" s="34"/>
      <c r="H398" s="64"/>
      <c r="I398" s="13"/>
      <c r="J398" s="34"/>
      <c r="K398" s="34"/>
      <c r="L398" s="64"/>
      <c r="M398" s="13"/>
      <c r="AW398" s="1">
        <v>0</v>
      </c>
      <c r="AX398" s="1" t="e">
        <v>#DIV/0!</v>
      </c>
    </row>
    <row r="399" spans="1:50" ht="18" customHeight="1">
      <c r="C399" s="2">
        <v>1</v>
      </c>
      <c r="H399" s="64"/>
      <c r="I399" s="13"/>
      <c r="J399" s="26"/>
      <c r="K399" s="26"/>
      <c r="L399" s="64"/>
      <c r="M399" s="13"/>
      <c r="AW399" s="1">
        <v>0</v>
      </c>
      <c r="AX399" s="1" t="e">
        <v>#DIV/0!</v>
      </c>
    </row>
    <row r="400" spans="1:50" ht="18" customHeight="1">
      <c r="H400" s="65"/>
      <c r="I400" s="62"/>
      <c r="J400" s="65"/>
      <c r="K400" s="65"/>
      <c r="L400" s="65"/>
      <c r="M400" s="62"/>
      <c r="AW400" s="1">
        <v>0</v>
      </c>
      <c r="AX400" s="1" t="e">
        <v>#DIV/0!</v>
      </c>
    </row>
    <row r="401" spans="1:50" ht="18" customHeight="1">
      <c r="C401" s="2">
        <v>1</v>
      </c>
      <c r="H401" s="64"/>
      <c r="I401" s="13"/>
      <c r="J401" s="26"/>
      <c r="K401" s="26"/>
      <c r="L401" s="64"/>
      <c r="M401" s="13"/>
      <c r="AW401" s="1">
        <v>0</v>
      </c>
      <c r="AX401" s="1" t="e">
        <v>#DIV/0!</v>
      </c>
    </row>
    <row r="402" spans="1:50" s="12" customFormat="1" ht="18" customHeight="1">
      <c r="A402" s="27"/>
      <c r="B402" s="28"/>
      <c r="C402" s="28"/>
      <c r="D402" s="33"/>
      <c r="E402" s="33"/>
      <c r="F402" s="33"/>
      <c r="G402" s="33"/>
      <c r="H402" s="15"/>
      <c r="I402" s="13"/>
      <c r="J402" s="26"/>
      <c r="K402" s="26"/>
      <c r="L402" s="15"/>
      <c r="M402" s="13"/>
      <c r="AW402" s="12">
        <v>0</v>
      </c>
      <c r="AX402" s="12" t="e">
        <v>#DIV/0!</v>
      </c>
    </row>
    <row r="403" spans="1:50" s="12" customFormat="1" ht="18" customHeight="1">
      <c r="A403" s="27"/>
      <c r="B403" s="28"/>
      <c r="C403" s="28"/>
      <c r="D403" s="33"/>
      <c r="E403" s="33"/>
      <c r="F403" s="33"/>
      <c r="G403" s="33"/>
      <c r="H403" s="15"/>
      <c r="I403" s="13"/>
      <c r="J403" s="26"/>
      <c r="K403" s="26"/>
      <c r="L403" s="15"/>
      <c r="M403" s="13"/>
      <c r="AW403" s="12">
        <v>0</v>
      </c>
      <c r="AX403" s="12" t="e">
        <v>#DIV/0!</v>
      </c>
    </row>
    <row r="404" spans="1:50" s="12" customFormat="1" ht="18" customHeight="1">
      <c r="A404" s="27"/>
      <c r="B404" s="28"/>
      <c r="C404" s="28"/>
      <c r="D404" s="33"/>
      <c r="E404" s="33"/>
      <c r="F404" s="33"/>
      <c r="G404" s="33"/>
      <c r="H404" s="15"/>
      <c r="I404" s="13"/>
      <c r="J404" s="26"/>
      <c r="K404" s="26"/>
      <c r="L404" s="15"/>
      <c r="M404" s="13"/>
      <c r="AW404" s="12">
        <v>0</v>
      </c>
      <c r="AX404" s="12" t="e">
        <v>#DIV/0!</v>
      </c>
    </row>
    <row r="405" spans="1:50" s="12" customFormat="1" ht="18" customHeight="1">
      <c r="A405" s="27"/>
      <c r="B405" s="28"/>
      <c r="C405" s="28"/>
      <c r="D405" s="33"/>
      <c r="E405" s="33"/>
      <c r="F405" s="33"/>
      <c r="G405" s="33"/>
      <c r="H405" s="15"/>
      <c r="I405" s="13"/>
      <c r="J405" s="26"/>
      <c r="K405" s="26"/>
      <c r="L405" s="15"/>
      <c r="M405" s="13"/>
      <c r="AW405" s="12">
        <v>0</v>
      </c>
      <c r="AX405" s="12" t="e">
        <v>#DIV/0!</v>
      </c>
    </row>
    <row r="406" spans="1:50" s="12" customFormat="1" ht="18" customHeight="1">
      <c r="A406" s="27"/>
      <c r="B406" s="28"/>
      <c r="C406" s="28"/>
      <c r="D406" s="33"/>
      <c r="E406" s="33"/>
      <c r="F406" s="33"/>
      <c r="G406" s="33"/>
      <c r="H406" s="15"/>
      <c r="I406" s="13"/>
      <c r="J406" s="26"/>
      <c r="K406" s="26"/>
      <c r="L406" s="15"/>
      <c r="M406" s="13"/>
      <c r="AW406" s="12">
        <v>0</v>
      </c>
      <c r="AX406" s="12" t="e">
        <v>#DIV/0!</v>
      </c>
    </row>
    <row r="407" spans="1:50" s="12" customFormat="1" ht="18" customHeight="1">
      <c r="A407" s="27"/>
      <c r="B407" s="28"/>
      <c r="C407" s="28"/>
      <c r="D407" s="33"/>
      <c r="E407" s="33"/>
      <c r="F407" s="33"/>
      <c r="G407" s="33"/>
      <c r="H407" s="15"/>
      <c r="I407" s="13"/>
      <c r="J407" s="26"/>
      <c r="K407" s="26"/>
      <c r="L407" s="15"/>
      <c r="M407" s="13"/>
      <c r="AW407" s="12">
        <v>0</v>
      </c>
      <c r="AX407" s="12" t="e">
        <v>#DIV/0!</v>
      </c>
    </row>
    <row r="408" spans="1:50" ht="18" customHeight="1">
      <c r="H408" s="15"/>
      <c r="I408" s="13"/>
      <c r="J408" s="22"/>
      <c r="K408" s="22"/>
      <c r="L408" s="15"/>
      <c r="M408" s="13"/>
      <c r="AW408" s="1">
        <v>0</v>
      </c>
      <c r="AX408" s="1" t="e">
        <v>#DIV/0!</v>
      </c>
    </row>
    <row r="409" spans="1:50" ht="18" customHeight="1">
      <c r="J409" s="22"/>
      <c r="K409" s="22"/>
      <c r="AW409" s="1">
        <v>0</v>
      </c>
      <c r="AX409" s="1" t="e">
        <v>#DIV/0!</v>
      </c>
    </row>
    <row r="410" spans="1:50" ht="18" customHeight="1">
      <c r="J410" s="23"/>
      <c r="K410" s="23"/>
      <c r="AW410" s="1">
        <v>0</v>
      </c>
      <c r="AX410" s="1" t="e">
        <v>#DIV/0!</v>
      </c>
    </row>
    <row r="411" spans="1:50" ht="18" customHeight="1">
      <c r="J411" s="23"/>
      <c r="K411" s="23"/>
      <c r="AW411" s="1">
        <v>0</v>
      </c>
      <c r="AX411" s="1" t="e">
        <v>#DIV/0!</v>
      </c>
    </row>
    <row r="412" spans="1:50" ht="18" customHeight="1">
      <c r="J412" s="23"/>
      <c r="K412" s="23"/>
      <c r="AW412" s="1">
        <v>0</v>
      </c>
      <c r="AX412" s="1" t="e">
        <v>#DIV/0!</v>
      </c>
    </row>
    <row r="413" spans="1:50" ht="18" customHeight="1">
      <c r="J413" s="23"/>
      <c r="K413" s="23"/>
      <c r="AW413" s="1">
        <v>0</v>
      </c>
      <c r="AX413" s="1" t="e">
        <v>#DIV/0!</v>
      </c>
    </row>
    <row r="414" spans="1:50" ht="18" customHeight="1">
      <c r="J414" s="23"/>
      <c r="K414" s="23"/>
      <c r="AW414" s="1">
        <v>0</v>
      </c>
      <c r="AX414" s="1" t="e">
        <v>#DIV/0!</v>
      </c>
    </row>
    <row r="415" spans="1:50" ht="18" customHeight="1">
      <c r="J415" s="23"/>
      <c r="K415" s="23"/>
      <c r="AW415" s="1">
        <v>0</v>
      </c>
      <c r="AX415" s="1" t="e">
        <v>#DIV/0!</v>
      </c>
    </row>
    <row r="416" spans="1:50" ht="18" customHeight="1">
      <c r="AW416" s="1">
        <v>0</v>
      </c>
      <c r="AX416" s="1" t="e">
        <v>#DIV/0!</v>
      </c>
    </row>
    <row r="417" spans="49:50" ht="18" customHeight="1">
      <c r="AW417" s="1">
        <v>0</v>
      </c>
      <c r="AX417" s="1" t="e">
        <v>#DIV/0!</v>
      </c>
    </row>
    <row r="418" spans="49:50" ht="18" customHeight="1">
      <c r="AW418" s="1">
        <v>0</v>
      </c>
      <c r="AX418" s="1" t="e">
        <v>#DIV/0!</v>
      </c>
    </row>
    <row r="419" spans="49:50" ht="18" customHeight="1">
      <c r="AW419" s="1">
        <v>0</v>
      </c>
      <c r="AX419" s="1" t="e">
        <v>#DIV/0!</v>
      </c>
    </row>
    <row r="420" spans="49:50" ht="18" customHeight="1">
      <c r="AW420" s="1">
        <v>0</v>
      </c>
      <c r="AX420" s="1" t="e">
        <v>#DIV/0!</v>
      </c>
    </row>
    <row r="421" spans="49:50" ht="18" customHeight="1">
      <c r="AW421" s="1">
        <v>0</v>
      </c>
      <c r="AX421" s="1" t="e">
        <v>#DIV/0!</v>
      </c>
    </row>
    <row r="422" spans="49:50" ht="18" customHeight="1">
      <c r="AW422" s="1">
        <v>0</v>
      </c>
      <c r="AX422" s="1" t="e">
        <v>#DIV/0!</v>
      </c>
    </row>
    <row r="423" spans="49:50" ht="18" customHeight="1">
      <c r="AW423" s="1">
        <v>0</v>
      </c>
      <c r="AX423" s="1" t="e">
        <v>#DIV/0!</v>
      </c>
    </row>
    <row r="424" spans="49:50" ht="18" customHeight="1">
      <c r="AW424" s="1">
        <v>0</v>
      </c>
      <c r="AX424" s="1" t="e">
        <v>#DIV/0!</v>
      </c>
    </row>
    <row r="425" spans="49:50" ht="18" customHeight="1">
      <c r="AW425" s="1">
        <v>0</v>
      </c>
      <c r="AX425" s="1" t="e">
        <v>#DIV/0!</v>
      </c>
    </row>
    <row r="426" spans="49:50" ht="18" customHeight="1">
      <c r="AW426" s="1">
        <v>0</v>
      </c>
      <c r="AX426" s="1" t="e">
        <v>#DIV/0!</v>
      </c>
    </row>
    <row r="427" spans="49:50" ht="18" customHeight="1">
      <c r="AW427" s="1">
        <v>0</v>
      </c>
      <c r="AX427" s="1" t="e">
        <v>#DIV/0!</v>
      </c>
    </row>
    <row r="428" spans="49:50" ht="18" customHeight="1">
      <c r="AW428" s="1">
        <v>0</v>
      </c>
      <c r="AX428" s="1" t="e">
        <v>#DIV/0!</v>
      </c>
    </row>
    <row r="429" spans="49:50" ht="18" customHeight="1">
      <c r="AW429" s="1">
        <v>0</v>
      </c>
      <c r="AX429" s="1" t="e">
        <v>#DIV/0!</v>
      </c>
    </row>
    <row r="430" spans="49:50" ht="18" customHeight="1">
      <c r="AW430" s="1">
        <v>0</v>
      </c>
      <c r="AX430" s="1" t="e">
        <v>#DIV/0!</v>
      </c>
    </row>
    <row r="431" spans="49:50" ht="18" customHeight="1">
      <c r="AW431" s="1">
        <v>0</v>
      </c>
      <c r="AX431" s="1" t="e">
        <v>#DIV/0!</v>
      </c>
    </row>
    <row r="432" spans="49:50" ht="18" customHeight="1">
      <c r="AW432" s="1">
        <v>0</v>
      </c>
      <c r="AX432" s="1" t="e">
        <v>#DIV/0!</v>
      </c>
    </row>
    <row r="433" spans="9:50" ht="18" customHeight="1">
      <c r="AW433" s="1">
        <v>0</v>
      </c>
      <c r="AX433" s="1" t="e">
        <v>#DIV/0!</v>
      </c>
    </row>
    <row r="434" spans="9:50" ht="18" customHeight="1">
      <c r="AW434" s="1">
        <v>0</v>
      </c>
      <c r="AX434" s="1" t="e">
        <v>#DIV/0!</v>
      </c>
    </row>
    <row r="435" spans="9:50" ht="18" customHeight="1">
      <c r="AW435" s="1">
        <v>0</v>
      </c>
      <c r="AX435" s="1" t="e">
        <v>#DIV/0!</v>
      </c>
    </row>
    <row r="436" spans="9:50" ht="18" customHeight="1">
      <c r="AW436" s="1">
        <v>0</v>
      </c>
      <c r="AX436" s="1" t="e">
        <v>#DIV/0!</v>
      </c>
    </row>
    <row r="437" spans="9:50" ht="18" hidden="1" customHeight="1">
      <c r="AW437" s="1">
        <v>0</v>
      </c>
      <c r="AX437" s="1" t="e">
        <v>#DIV/0!</v>
      </c>
    </row>
    <row r="438" spans="9:50" ht="18" hidden="1" customHeight="1">
      <c r="AW438" s="1">
        <v>0</v>
      </c>
      <c r="AX438" s="1" t="e">
        <v>#DIV/0!</v>
      </c>
    </row>
    <row r="439" spans="9:50" ht="18" hidden="1" customHeight="1">
      <c r="AW439" s="1">
        <v>0</v>
      </c>
      <c r="AX439" s="1" t="e">
        <v>#DIV/0!</v>
      </c>
    </row>
    <row r="440" spans="9:50" ht="18" customHeight="1">
      <c r="AW440" s="1">
        <v>0</v>
      </c>
      <c r="AX440" s="1" t="e">
        <v>#DIV/0!</v>
      </c>
    </row>
    <row r="441" spans="9:50" ht="18" customHeight="1">
      <c r="AW441" s="1">
        <v>0</v>
      </c>
      <c r="AX441" s="1" t="e">
        <v>#DIV/0!</v>
      </c>
    </row>
    <row r="442" spans="9:50" ht="18" customHeight="1">
      <c r="I442" s="24"/>
      <c r="M442" s="24"/>
      <c r="AW442" s="1">
        <v>0</v>
      </c>
      <c r="AX442" s="1" t="e">
        <v>#DIV/0!</v>
      </c>
    </row>
    <row r="443" spans="9:50" ht="18" customHeight="1">
      <c r="I443" s="24"/>
      <c r="M443" s="24"/>
      <c r="AW443" s="1">
        <v>0</v>
      </c>
      <c r="AX443" s="1" t="e">
        <v>#DIV/0!</v>
      </c>
    </row>
    <row r="444" spans="9:50" ht="18" customHeight="1">
      <c r="I444" s="24"/>
      <c r="M444" s="24"/>
      <c r="AW444" s="1">
        <v>0</v>
      </c>
      <c r="AX444" s="1" t="e">
        <v>#DIV/0!</v>
      </c>
    </row>
    <row r="445" spans="9:50" ht="18" customHeight="1">
      <c r="I445" s="24"/>
      <c r="M445" s="24"/>
      <c r="AW445" s="1">
        <v>0</v>
      </c>
      <c r="AX445" s="1" t="e">
        <v>#DIV/0!</v>
      </c>
    </row>
    <row r="446" spans="9:50" ht="18" customHeight="1">
      <c r="I446" s="24"/>
      <c r="M446" s="24"/>
      <c r="AW446" s="1">
        <v>0</v>
      </c>
      <c r="AX446" s="1" t="e">
        <v>#DIV/0!</v>
      </c>
    </row>
    <row r="447" spans="9:50" ht="18" customHeight="1">
      <c r="I447" s="24"/>
      <c r="M447" s="24"/>
      <c r="AW447" s="1">
        <v>0</v>
      </c>
      <c r="AX447" s="1" t="e">
        <v>#DIV/0!</v>
      </c>
    </row>
    <row r="448" spans="9:50" ht="18" customHeight="1">
      <c r="I448" s="24"/>
      <c r="M448" s="24"/>
      <c r="AW448" s="1">
        <v>0</v>
      </c>
      <c r="AX448" s="1" t="e">
        <v>#DIV/0!</v>
      </c>
    </row>
    <row r="449" spans="49:50" ht="18" customHeight="1">
      <c r="AW449" s="1">
        <v>0</v>
      </c>
      <c r="AX449" s="1" t="e">
        <v>#DIV/0!</v>
      </c>
    </row>
    <row r="450" spans="49:50" ht="18" customHeight="1">
      <c r="AW450" s="1">
        <v>0</v>
      </c>
      <c r="AX450" s="1" t="e">
        <v>#DIV/0!</v>
      </c>
    </row>
    <row r="451" spans="49:50" ht="18" customHeight="1">
      <c r="AW451" s="1">
        <v>0</v>
      </c>
      <c r="AX451" s="1" t="e">
        <v>#DIV/0!</v>
      </c>
    </row>
    <row r="452" spans="49:50" ht="18" customHeight="1">
      <c r="AW452" s="1">
        <v>0</v>
      </c>
      <c r="AX452" s="1" t="e">
        <v>#DIV/0!</v>
      </c>
    </row>
    <row r="453" spans="49:50" ht="18" customHeight="1">
      <c r="AW453" s="1">
        <v>0</v>
      </c>
      <c r="AX453" s="1" t="e">
        <v>#DIV/0!</v>
      </c>
    </row>
    <row r="454" spans="49:50" ht="18" customHeight="1">
      <c r="AW454" s="1">
        <v>0</v>
      </c>
      <c r="AX454" s="1" t="e">
        <v>#DIV/0!</v>
      </c>
    </row>
    <row r="455" spans="49:50" ht="18" customHeight="1">
      <c r="AW455" s="1">
        <v>0</v>
      </c>
      <c r="AX455" s="1" t="e">
        <v>#DIV/0!</v>
      </c>
    </row>
    <row r="456" spans="49:50" ht="18" customHeight="1">
      <c r="AW456" s="1">
        <v>0</v>
      </c>
      <c r="AX456" s="1" t="e">
        <v>#DIV/0!</v>
      </c>
    </row>
    <row r="457" spans="49:50" ht="18" customHeight="1">
      <c r="AW457" s="1">
        <v>0</v>
      </c>
      <c r="AX457" s="1" t="e">
        <v>#DIV/0!</v>
      </c>
    </row>
    <row r="458" spans="49:50" ht="18" customHeight="1">
      <c r="AW458" s="1">
        <v>0</v>
      </c>
      <c r="AX458" s="1" t="e">
        <v>#DIV/0!</v>
      </c>
    </row>
    <row r="459" spans="49:50" ht="18" customHeight="1">
      <c r="AW459" s="1">
        <v>0</v>
      </c>
      <c r="AX459" s="1" t="e">
        <v>#DIV/0!</v>
      </c>
    </row>
    <row r="460" spans="49:50" ht="18" customHeight="1">
      <c r="AW460" s="1">
        <v>0</v>
      </c>
      <c r="AX460" s="1" t="e">
        <v>#DIV/0!</v>
      </c>
    </row>
    <row r="461" spans="49:50" ht="18" customHeight="1">
      <c r="AW461" s="1">
        <v>0</v>
      </c>
      <c r="AX461" s="1" t="e">
        <v>#DIV/0!</v>
      </c>
    </row>
    <row r="462" spans="49:50" ht="18" customHeight="1">
      <c r="AW462" s="1">
        <v>0</v>
      </c>
      <c r="AX462" s="1" t="e">
        <v>#DIV/0!</v>
      </c>
    </row>
    <row r="463" spans="49:50" ht="18" customHeight="1">
      <c r="AW463" s="1">
        <v>0</v>
      </c>
      <c r="AX463" s="1" t="e">
        <v>#DIV/0!</v>
      </c>
    </row>
    <row r="464" spans="49:50" ht="18" customHeight="1">
      <c r="AW464" s="1">
        <v>0</v>
      </c>
      <c r="AX464" s="1" t="e">
        <v>#DIV/0!</v>
      </c>
    </row>
    <row r="465" spans="49:50" ht="18" customHeight="1">
      <c r="AW465" s="1">
        <v>0</v>
      </c>
      <c r="AX465" s="1" t="e">
        <v>#DIV/0!</v>
      </c>
    </row>
    <row r="466" spans="49:50" ht="18" customHeight="1">
      <c r="AW466" s="1">
        <v>0</v>
      </c>
      <c r="AX466" s="1" t="e">
        <v>#DIV/0!</v>
      </c>
    </row>
    <row r="467" spans="49:50" ht="18" customHeight="1">
      <c r="AW467" s="1">
        <v>0</v>
      </c>
      <c r="AX467" s="1" t="e">
        <v>#DIV/0!</v>
      </c>
    </row>
    <row r="468" spans="49:50" ht="18" customHeight="1">
      <c r="AW468" s="1">
        <v>0</v>
      </c>
      <c r="AX468" s="1" t="e">
        <v>#DIV/0!</v>
      </c>
    </row>
    <row r="469" spans="49:50" ht="18" customHeight="1">
      <c r="AW469" s="1">
        <v>0</v>
      </c>
      <c r="AX469" s="1" t="e">
        <v>#DIV/0!</v>
      </c>
    </row>
    <row r="470" spans="49:50" ht="18" customHeight="1">
      <c r="AW470" s="1">
        <v>0</v>
      </c>
      <c r="AX470" s="1" t="e">
        <v>#DIV/0!</v>
      </c>
    </row>
    <row r="471" spans="49:50" ht="18" customHeight="1">
      <c r="AW471" s="1">
        <v>0</v>
      </c>
      <c r="AX471" s="1" t="e">
        <v>#DIV/0!</v>
      </c>
    </row>
    <row r="472" spans="49:50" ht="18" customHeight="1">
      <c r="AW472" s="1">
        <v>0</v>
      </c>
      <c r="AX472" s="1" t="e">
        <v>#DIV/0!</v>
      </c>
    </row>
    <row r="473" spans="49:50" ht="18" customHeight="1">
      <c r="AW473" s="1">
        <v>0</v>
      </c>
      <c r="AX473" s="1" t="e">
        <v>#DIV/0!</v>
      </c>
    </row>
    <row r="474" spans="49:50" ht="18" customHeight="1">
      <c r="AW474" s="1">
        <v>0</v>
      </c>
      <c r="AX474" s="1" t="e">
        <v>#DIV/0!</v>
      </c>
    </row>
    <row r="475" spans="49:50" ht="18" customHeight="1">
      <c r="AW475" s="1">
        <v>0</v>
      </c>
      <c r="AX475" s="1" t="e">
        <v>#DIV/0!</v>
      </c>
    </row>
    <row r="476" spans="49:50" ht="18" customHeight="1">
      <c r="AW476" s="1">
        <v>0</v>
      </c>
      <c r="AX476" s="1" t="e">
        <v>#DIV/0!</v>
      </c>
    </row>
    <row r="477" spans="49:50" ht="18" customHeight="1">
      <c r="AW477" s="1">
        <v>0</v>
      </c>
      <c r="AX477" s="1" t="e">
        <v>#DIV/0!</v>
      </c>
    </row>
    <row r="478" spans="49:50" ht="18" customHeight="1">
      <c r="AW478" s="1">
        <v>0</v>
      </c>
      <c r="AX478" s="1" t="e">
        <v>#DIV/0!</v>
      </c>
    </row>
    <row r="479" spans="49:50" ht="18" customHeight="1">
      <c r="AW479" s="1">
        <v>0</v>
      </c>
      <c r="AX479" s="1" t="e">
        <v>#DIV/0!</v>
      </c>
    </row>
    <row r="480" spans="49:50" ht="18" customHeight="1">
      <c r="AW480" s="1">
        <v>0</v>
      </c>
      <c r="AX480" s="1" t="e">
        <v>#DIV/0!</v>
      </c>
    </row>
    <row r="481" spans="49:50" ht="18" customHeight="1">
      <c r="AW481" s="1">
        <v>0</v>
      </c>
      <c r="AX481" s="1" t="e">
        <v>#DIV/0!</v>
      </c>
    </row>
    <row r="482" spans="49:50" ht="18" customHeight="1">
      <c r="AW482" s="1">
        <v>0</v>
      </c>
      <c r="AX482" s="1" t="e">
        <v>#DIV/0!</v>
      </c>
    </row>
    <row r="483" spans="49:50" ht="18" customHeight="1">
      <c r="AW483" s="1">
        <v>0</v>
      </c>
      <c r="AX483" s="1" t="e">
        <v>#DIV/0!</v>
      </c>
    </row>
    <row r="484" spans="49:50" ht="18" customHeight="1">
      <c r="AW484" s="1">
        <v>0</v>
      </c>
      <c r="AX484" s="1" t="e">
        <v>#DIV/0!</v>
      </c>
    </row>
    <row r="485" spans="49:50" ht="18" customHeight="1">
      <c r="AW485" s="1">
        <v>0</v>
      </c>
      <c r="AX485" s="1" t="e">
        <v>#DIV/0!</v>
      </c>
    </row>
    <row r="486" spans="49:50" ht="18" customHeight="1">
      <c r="AW486" s="1">
        <v>0</v>
      </c>
      <c r="AX486" s="1" t="e">
        <v>#DIV/0!</v>
      </c>
    </row>
    <row r="487" spans="49:50" ht="18" customHeight="1">
      <c r="AW487" s="1">
        <v>0</v>
      </c>
      <c r="AX487" s="1" t="e">
        <v>#DIV/0!</v>
      </c>
    </row>
    <row r="488" spans="49:50" ht="18" customHeight="1">
      <c r="AW488" s="1">
        <v>0</v>
      </c>
      <c r="AX488" s="1" t="e">
        <v>#DIV/0!</v>
      </c>
    </row>
    <row r="489" spans="49:50" ht="18" customHeight="1">
      <c r="AW489" s="1">
        <v>0</v>
      </c>
      <c r="AX489" s="1" t="e">
        <v>#DIV/0!</v>
      </c>
    </row>
    <row r="490" spans="49:50" ht="18" customHeight="1">
      <c r="AW490" s="1">
        <v>0</v>
      </c>
      <c r="AX490" s="1" t="e">
        <v>#DIV/0!</v>
      </c>
    </row>
    <row r="491" spans="49:50" ht="18" customHeight="1">
      <c r="AW491" s="1">
        <v>0</v>
      </c>
      <c r="AX491" s="1" t="e">
        <v>#DIV/0!</v>
      </c>
    </row>
    <row r="492" spans="49:50" ht="18" customHeight="1">
      <c r="AW492" s="1">
        <v>0</v>
      </c>
      <c r="AX492" s="1" t="e">
        <v>#DIV/0!</v>
      </c>
    </row>
    <row r="493" spans="49:50" ht="18" customHeight="1">
      <c r="AW493" s="1">
        <v>0</v>
      </c>
      <c r="AX493" s="1" t="e">
        <v>#DIV/0!</v>
      </c>
    </row>
    <row r="494" spans="49:50" ht="18" customHeight="1">
      <c r="AW494" s="1">
        <v>0</v>
      </c>
      <c r="AX494" s="1" t="e">
        <v>#DIV/0!</v>
      </c>
    </row>
    <row r="495" spans="49:50" ht="18" customHeight="1">
      <c r="AW495" s="1">
        <v>0</v>
      </c>
      <c r="AX495" s="1" t="e">
        <v>#DIV/0!</v>
      </c>
    </row>
    <row r="496" spans="49:50" ht="18" customHeight="1">
      <c r="AW496" s="1">
        <v>0</v>
      </c>
      <c r="AX496" s="1" t="e">
        <v>#DIV/0!</v>
      </c>
    </row>
    <row r="497" spans="49:50" ht="18" customHeight="1">
      <c r="AW497" s="1">
        <v>0</v>
      </c>
      <c r="AX497" s="1" t="e">
        <v>#DIV/0!</v>
      </c>
    </row>
    <row r="498" spans="49:50" ht="18" customHeight="1">
      <c r="AW498" s="1">
        <v>0</v>
      </c>
      <c r="AX498" s="1" t="e">
        <v>#DIV/0!</v>
      </c>
    </row>
    <row r="499" spans="49:50" ht="18" customHeight="1">
      <c r="AW499" s="1">
        <v>0</v>
      </c>
      <c r="AX499" s="1" t="e">
        <v>#DIV/0!</v>
      </c>
    </row>
    <row r="500" spans="49:50" ht="18" customHeight="1">
      <c r="AW500" s="1">
        <v>0</v>
      </c>
      <c r="AX500" s="1" t="e">
        <v>#DIV/0!</v>
      </c>
    </row>
    <row r="501" spans="49:50" ht="18" customHeight="1">
      <c r="AW501" s="1">
        <v>0</v>
      </c>
      <c r="AX501" s="1" t="e">
        <v>#DIV/0!</v>
      </c>
    </row>
    <row r="502" spans="49:50" ht="18" customHeight="1">
      <c r="AW502" s="1">
        <v>0</v>
      </c>
      <c r="AX502" s="1" t="e">
        <v>#DIV/0!</v>
      </c>
    </row>
    <row r="503" spans="49:50" ht="18" customHeight="1">
      <c r="AW503" s="1">
        <v>0</v>
      </c>
      <c r="AX503" s="1" t="e">
        <v>#DIV/0!</v>
      </c>
    </row>
    <row r="504" spans="49:50" ht="18" customHeight="1">
      <c r="AW504" s="1">
        <v>0</v>
      </c>
      <c r="AX504" s="1" t="e">
        <v>#DIV/0!</v>
      </c>
    </row>
    <row r="505" spans="49:50" ht="18" customHeight="1">
      <c r="AW505" s="1">
        <v>0</v>
      </c>
      <c r="AX505" s="1" t="e">
        <v>#DIV/0!</v>
      </c>
    </row>
    <row r="506" spans="49:50" ht="18" customHeight="1">
      <c r="AW506" s="1">
        <v>0</v>
      </c>
      <c r="AX506" s="1" t="e">
        <v>#DIV/0!</v>
      </c>
    </row>
    <row r="507" spans="49:50" ht="18" customHeight="1">
      <c r="AW507" s="1">
        <v>0</v>
      </c>
      <c r="AX507" s="1" t="e">
        <v>#DIV/0!</v>
      </c>
    </row>
    <row r="508" spans="49:50" ht="18" customHeight="1">
      <c r="AW508" s="1">
        <v>0</v>
      </c>
      <c r="AX508" s="1" t="e">
        <v>#DIV/0!</v>
      </c>
    </row>
    <row r="509" spans="49:50" ht="18" customHeight="1">
      <c r="AW509" s="1">
        <v>0</v>
      </c>
      <c r="AX509" s="1" t="e">
        <v>#DIV/0!</v>
      </c>
    </row>
    <row r="510" spans="49:50" ht="18" customHeight="1">
      <c r="AW510" s="1">
        <v>0</v>
      </c>
      <c r="AX510" s="1" t="e">
        <v>#DIV/0!</v>
      </c>
    </row>
    <row r="511" spans="49:50" ht="18" customHeight="1">
      <c r="AW511" s="1">
        <v>0</v>
      </c>
      <c r="AX511" s="1" t="e">
        <v>#DIV/0!</v>
      </c>
    </row>
    <row r="512" spans="49:50" ht="18" customHeight="1">
      <c r="AW512" s="1">
        <v>0</v>
      </c>
      <c r="AX512" s="1" t="e">
        <v>#DIV/0!</v>
      </c>
    </row>
    <row r="513" spans="49:50" ht="18" customHeight="1">
      <c r="AW513" s="1">
        <v>0</v>
      </c>
      <c r="AX513" s="1" t="e">
        <v>#DIV/0!</v>
      </c>
    </row>
    <row r="514" spans="49:50" ht="18" customHeight="1">
      <c r="AW514" s="1">
        <v>0</v>
      </c>
      <c r="AX514" s="1" t="e">
        <v>#DIV/0!</v>
      </c>
    </row>
    <row r="515" spans="49:50" ht="18" customHeight="1">
      <c r="AW515" s="1">
        <v>0</v>
      </c>
      <c r="AX515" s="1" t="e">
        <v>#DIV/0!</v>
      </c>
    </row>
    <row r="516" spans="49:50" ht="18" customHeight="1">
      <c r="AW516" s="1">
        <v>0</v>
      </c>
      <c r="AX516" s="1" t="e">
        <v>#DIV/0!</v>
      </c>
    </row>
    <row r="517" spans="49:50" ht="18" customHeight="1">
      <c r="AW517" s="1">
        <v>0</v>
      </c>
      <c r="AX517" s="1" t="e">
        <v>#DIV/0!</v>
      </c>
    </row>
    <row r="518" spans="49:50" ht="18" customHeight="1">
      <c r="AW518" s="1">
        <v>0</v>
      </c>
      <c r="AX518" s="1" t="e">
        <v>#DIV/0!</v>
      </c>
    </row>
    <row r="519" spans="49:50" ht="18" customHeight="1">
      <c r="AW519" s="1">
        <v>0</v>
      </c>
      <c r="AX519" s="1" t="e">
        <v>#DIV/0!</v>
      </c>
    </row>
    <row r="520" spans="49:50" ht="18" customHeight="1">
      <c r="AW520" s="1">
        <v>0</v>
      </c>
      <c r="AX520" s="1" t="e">
        <v>#DIV/0!</v>
      </c>
    </row>
    <row r="521" spans="49:50" ht="18" customHeight="1">
      <c r="AW521" s="1">
        <v>0</v>
      </c>
      <c r="AX521" s="1" t="e">
        <v>#DIV/0!</v>
      </c>
    </row>
    <row r="522" spans="49:50" ht="18" customHeight="1">
      <c r="AW522" s="1">
        <v>0</v>
      </c>
      <c r="AX522" s="1" t="e">
        <v>#DIV/0!</v>
      </c>
    </row>
    <row r="523" spans="49:50" ht="18" customHeight="1">
      <c r="AW523" s="1">
        <v>0</v>
      </c>
      <c r="AX523" s="1" t="e">
        <v>#DIV/0!</v>
      </c>
    </row>
    <row r="524" spans="49:50" ht="18" customHeight="1">
      <c r="AW524" s="1">
        <v>0</v>
      </c>
      <c r="AX524" s="1" t="e">
        <v>#DIV/0!</v>
      </c>
    </row>
    <row r="525" spans="49:50" ht="18" customHeight="1">
      <c r="AW525" s="1">
        <v>0</v>
      </c>
      <c r="AX525" s="1" t="e">
        <v>#DIV/0!</v>
      </c>
    </row>
    <row r="526" spans="49:50" ht="18" customHeight="1">
      <c r="AW526" s="1">
        <v>0</v>
      </c>
      <c r="AX526" s="1" t="e">
        <v>#DIV/0!</v>
      </c>
    </row>
    <row r="527" spans="49:50" ht="18" customHeight="1">
      <c r="AW527" s="1">
        <v>0</v>
      </c>
      <c r="AX527" s="1" t="e">
        <v>#DIV/0!</v>
      </c>
    </row>
    <row r="528" spans="49:50" ht="18" customHeight="1">
      <c r="AW528" s="1">
        <v>0</v>
      </c>
      <c r="AX528" s="1" t="e">
        <v>#DIV/0!</v>
      </c>
    </row>
    <row r="529" spans="49:50" ht="18" customHeight="1">
      <c r="AW529" s="1">
        <v>0</v>
      </c>
      <c r="AX529" s="1" t="e">
        <v>#DIV/0!</v>
      </c>
    </row>
    <row r="530" spans="49:50" ht="18" customHeight="1">
      <c r="AW530" s="1">
        <v>0</v>
      </c>
      <c r="AX530" s="1" t="e">
        <v>#DIV/0!</v>
      </c>
    </row>
    <row r="531" spans="49:50" ht="18" customHeight="1">
      <c r="AW531" s="1">
        <v>0</v>
      </c>
      <c r="AX531" s="1" t="e">
        <v>#DIV/0!</v>
      </c>
    </row>
    <row r="532" spans="49:50" ht="18" customHeight="1">
      <c r="AW532" s="1">
        <v>0</v>
      </c>
      <c r="AX532" s="1" t="e">
        <v>#DIV/0!</v>
      </c>
    </row>
    <row r="533" spans="49:50" ht="18" customHeight="1">
      <c r="AW533" s="1">
        <v>0</v>
      </c>
      <c r="AX533" s="1" t="e">
        <v>#DIV/0!</v>
      </c>
    </row>
    <row r="534" spans="49:50" ht="18" customHeight="1">
      <c r="AW534" s="1">
        <v>0</v>
      </c>
      <c r="AX534" s="1" t="e">
        <v>#DIV/0!</v>
      </c>
    </row>
    <row r="535" spans="49:50" ht="18" customHeight="1">
      <c r="AW535" s="1">
        <v>0</v>
      </c>
      <c r="AX535" s="1" t="e">
        <v>#DIV/0!</v>
      </c>
    </row>
    <row r="536" spans="49:50" ht="18" customHeight="1">
      <c r="AW536" s="1">
        <v>0</v>
      </c>
      <c r="AX536" s="1" t="e">
        <v>#DIV/0!</v>
      </c>
    </row>
    <row r="537" spans="49:50" ht="18" customHeight="1">
      <c r="AW537" s="1">
        <v>0</v>
      </c>
      <c r="AX537" s="1" t="e">
        <v>#DIV/0!</v>
      </c>
    </row>
    <row r="538" spans="49:50" ht="18" customHeight="1">
      <c r="AW538" s="1">
        <v>0</v>
      </c>
      <c r="AX538" s="1" t="e">
        <v>#DIV/0!</v>
      </c>
    </row>
    <row r="539" spans="49:50" ht="18" customHeight="1">
      <c r="AW539" s="1">
        <v>0</v>
      </c>
      <c r="AX539" s="1" t="e">
        <v>#DIV/0!</v>
      </c>
    </row>
    <row r="540" spans="49:50" ht="18" customHeight="1">
      <c r="AW540" s="1">
        <v>0</v>
      </c>
      <c r="AX540" s="1" t="e">
        <v>#DIV/0!</v>
      </c>
    </row>
    <row r="541" spans="49:50" ht="18" customHeight="1">
      <c r="AW541" s="1">
        <v>0</v>
      </c>
      <c r="AX541" s="1" t="e">
        <v>#DIV/0!</v>
      </c>
    </row>
    <row r="542" spans="49:50" ht="18" customHeight="1">
      <c r="AW542" s="1">
        <v>0</v>
      </c>
      <c r="AX542" s="1" t="e">
        <v>#DIV/0!</v>
      </c>
    </row>
    <row r="543" spans="49:50" ht="18" customHeight="1">
      <c r="AW543" s="1">
        <v>0</v>
      </c>
      <c r="AX543" s="1" t="e">
        <v>#DIV/0!</v>
      </c>
    </row>
    <row r="544" spans="49:50" ht="18" customHeight="1">
      <c r="AW544" s="1">
        <v>0</v>
      </c>
      <c r="AX544" s="1" t="e">
        <v>#DIV/0!</v>
      </c>
    </row>
    <row r="545" spans="49:50" ht="18" customHeight="1">
      <c r="AW545" s="1">
        <v>0</v>
      </c>
      <c r="AX545" s="1" t="e">
        <v>#DIV/0!</v>
      </c>
    </row>
    <row r="546" spans="49:50" ht="18" customHeight="1">
      <c r="AW546" s="1">
        <v>0</v>
      </c>
      <c r="AX546" s="1" t="e">
        <v>#DIV/0!</v>
      </c>
    </row>
    <row r="547" spans="49:50" ht="18" customHeight="1">
      <c r="AW547" s="1">
        <v>0</v>
      </c>
      <c r="AX547" s="1" t="e">
        <v>#DIV/0!</v>
      </c>
    </row>
    <row r="548" spans="49:50" ht="18" customHeight="1">
      <c r="AW548" s="1">
        <v>0</v>
      </c>
      <c r="AX548" s="1" t="e">
        <v>#DIV/0!</v>
      </c>
    </row>
    <row r="549" spans="49:50" ht="18" customHeight="1">
      <c r="AW549" s="1">
        <v>0</v>
      </c>
      <c r="AX549" s="1" t="e">
        <v>#DIV/0!</v>
      </c>
    </row>
    <row r="550" spans="49:50" ht="18" customHeight="1">
      <c r="AW550" s="1">
        <v>0</v>
      </c>
      <c r="AX550" s="1" t="e">
        <v>#DIV/0!</v>
      </c>
    </row>
    <row r="551" spans="49:50" ht="18" customHeight="1">
      <c r="AW551" s="1">
        <v>0</v>
      </c>
      <c r="AX551" s="1" t="e">
        <v>#DIV/0!</v>
      </c>
    </row>
    <row r="552" spans="49:50" ht="18" customHeight="1">
      <c r="AW552" s="1">
        <v>0</v>
      </c>
      <c r="AX552" s="1" t="e">
        <v>#DIV/0!</v>
      </c>
    </row>
    <row r="553" spans="49:50" ht="18" customHeight="1">
      <c r="AW553" s="1">
        <v>0</v>
      </c>
      <c r="AX553" s="1" t="e">
        <v>#DIV/0!</v>
      </c>
    </row>
    <row r="554" spans="49:50" ht="18" customHeight="1">
      <c r="AW554" s="1">
        <v>0</v>
      </c>
      <c r="AX554" s="1" t="e">
        <v>#DIV/0!</v>
      </c>
    </row>
    <row r="555" spans="49:50" ht="18" customHeight="1">
      <c r="AW555" s="1">
        <v>0</v>
      </c>
      <c r="AX555" s="1" t="e">
        <v>#DIV/0!</v>
      </c>
    </row>
    <row r="556" spans="49:50" ht="18" customHeight="1">
      <c r="AW556" s="1">
        <v>0</v>
      </c>
      <c r="AX556" s="1" t="e">
        <v>#DIV/0!</v>
      </c>
    </row>
    <row r="557" spans="49:50" ht="18" customHeight="1">
      <c r="AW557" s="1">
        <v>0</v>
      </c>
      <c r="AX557" s="1" t="e">
        <v>#DIV/0!</v>
      </c>
    </row>
    <row r="558" spans="49:50" ht="18" customHeight="1">
      <c r="AW558" s="1">
        <v>0</v>
      </c>
      <c r="AX558" s="1" t="e">
        <v>#DIV/0!</v>
      </c>
    </row>
    <row r="559" spans="49:50" ht="18" customHeight="1">
      <c r="AW559" s="1">
        <v>0</v>
      </c>
      <c r="AX559" s="1" t="e">
        <v>#DIV/0!</v>
      </c>
    </row>
    <row r="560" spans="49:50" ht="18" customHeight="1">
      <c r="AW560" s="1">
        <v>0</v>
      </c>
      <c r="AX560" s="1" t="e">
        <v>#DIV/0!</v>
      </c>
    </row>
    <row r="561" spans="49:50" ht="18" customHeight="1">
      <c r="AW561" s="1">
        <v>0</v>
      </c>
      <c r="AX561" s="1" t="e">
        <v>#DIV/0!</v>
      </c>
    </row>
    <row r="562" spans="49:50" ht="18" customHeight="1">
      <c r="AW562" s="1">
        <v>0</v>
      </c>
      <c r="AX562" s="1" t="e">
        <v>#DIV/0!</v>
      </c>
    </row>
    <row r="563" spans="49:50" ht="18" customHeight="1">
      <c r="AW563" s="1">
        <v>0</v>
      </c>
      <c r="AX563" s="1" t="e">
        <v>#DIV/0!</v>
      </c>
    </row>
    <row r="564" spans="49:50" ht="18" customHeight="1">
      <c r="AW564" s="1">
        <v>0</v>
      </c>
      <c r="AX564" s="1" t="e">
        <v>#DIV/0!</v>
      </c>
    </row>
    <row r="565" spans="49:50" ht="18" customHeight="1">
      <c r="AW565" s="1">
        <v>0</v>
      </c>
      <c r="AX565" s="1" t="e">
        <v>#DIV/0!</v>
      </c>
    </row>
    <row r="566" spans="49:50" ht="18" customHeight="1">
      <c r="AW566" s="1">
        <v>0</v>
      </c>
      <c r="AX566" s="1" t="e">
        <v>#DIV/0!</v>
      </c>
    </row>
    <row r="567" spans="49:50" ht="18" customHeight="1">
      <c r="AW567" s="1">
        <v>0</v>
      </c>
      <c r="AX567" s="1" t="e">
        <v>#DIV/0!</v>
      </c>
    </row>
    <row r="568" spans="49:50" ht="18" customHeight="1">
      <c r="AW568" s="1">
        <v>0</v>
      </c>
      <c r="AX568" s="1" t="e">
        <v>#DIV/0!</v>
      </c>
    </row>
    <row r="569" spans="49:50" ht="18" customHeight="1">
      <c r="AW569" s="1">
        <v>0</v>
      </c>
      <c r="AX569" s="1" t="e">
        <v>#DIV/0!</v>
      </c>
    </row>
    <row r="570" spans="49:50" ht="18" customHeight="1">
      <c r="AW570" s="1">
        <v>0</v>
      </c>
      <c r="AX570" s="1" t="e">
        <v>#DIV/0!</v>
      </c>
    </row>
    <row r="571" spans="49:50" ht="18" customHeight="1">
      <c r="AW571" s="1">
        <v>0</v>
      </c>
      <c r="AX571" s="1" t="e">
        <v>#DIV/0!</v>
      </c>
    </row>
    <row r="572" spans="49:50" ht="18" customHeight="1">
      <c r="AW572" s="1">
        <v>0</v>
      </c>
      <c r="AX572" s="1" t="e">
        <v>#DIV/0!</v>
      </c>
    </row>
    <row r="573" spans="49:50" ht="18" customHeight="1">
      <c r="AW573" s="1">
        <v>0</v>
      </c>
      <c r="AX573" s="1" t="e">
        <v>#DIV/0!</v>
      </c>
    </row>
    <row r="574" spans="49:50" ht="18" customHeight="1">
      <c r="AW574" s="1">
        <v>0</v>
      </c>
      <c r="AX574" s="1" t="e">
        <v>#DIV/0!</v>
      </c>
    </row>
    <row r="575" spans="49:50" ht="18" customHeight="1">
      <c r="AW575" s="1">
        <v>0</v>
      </c>
      <c r="AX575" s="1" t="e">
        <v>#DIV/0!</v>
      </c>
    </row>
    <row r="576" spans="49:50" ht="18" customHeight="1">
      <c r="AW576" s="1">
        <v>0</v>
      </c>
      <c r="AX576" s="1" t="e">
        <v>#DIV/0!</v>
      </c>
    </row>
    <row r="577" spans="49:50" ht="18" customHeight="1">
      <c r="AW577" s="1">
        <v>0</v>
      </c>
      <c r="AX577" s="1" t="e">
        <v>#DIV/0!</v>
      </c>
    </row>
    <row r="578" spans="49:50" ht="18" customHeight="1">
      <c r="AW578" s="1">
        <v>0</v>
      </c>
      <c r="AX578" s="1" t="e">
        <v>#DIV/0!</v>
      </c>
    </row>
    <row r="579" spans="49:50" ht="18" customHeight="1">
      <c r="AW579" s="1">
        <v>0</v>
      </c>
      <c r="AX579" s="1" t="e">
        <v>#DIV/0!</v>
      </c>
    </row>
    <row r="580" spans="49:50" ht="18" customHeight="1">
      <c r="AW580" s="1">
        <v>0</v>
      </c>
      <c r="AX580" s="1" t="e">
        <v>#DIV/0!</v>
      </c>
    </row>
    <row r="581" spans="49:50" ht="18" customHeight="1">
      <c r="AW581" s="1">
        <v>0</v>
      </c>
      <c r="AX581" s="1" t="e">
        <v>#DIV/0!</v>
      </c>
    </row>
    <row r="582" spans="49:50" ht="18" customHeight="1">
      <c r="AW582" s="1">
        <v>0</v>
      </c>
      <c r="AX582" s="1" t="e">
        <v>#DIV/0!</v>
      </c>
    </row>
    <row r="583" spans="49:50" ht="18" customHeight="1">
      <c r="AW583" s="1">
        <v>0</v>
      </c>
      <c r="AX583" s="1" t="e">
        <v>#DIV/0!</v>
      </c>
    </row>
    <row r="584" spans="49:50" ht="18" customHeight="1">
      <c r="AW584" s="1">
        <v>0</v>
      </c>
      <c r="AX584" s="1" t="e">
        <v>#DIV/0!</v>
      </c>
    </row>
    <row r="585" spans="49:50" ht="18" customHeight="1">
      <c r="AW585" s="1">
        <v>0</v>
      </c>
      <c r="AX585" s="1" t="e">
        <v>#DIV/0!</v>
      </c>
    </row>
    <row r="586" spans="49:50" ht="18" customHeight="1">
      <c r="AW586" s="1">
        <v>0</v>
      </c>
      <c r="AX586" s="1" t="e">
        <v>#DIV/0!</v>
      </c>
    </row>
    <row r="587" spans="49:50" ht="18" customHeight="1">
      <c r="AW587" s="1">
        <v>0</v>
      </c>
      <c r="AX587" s="1" t="e">
        <v>#DIV/0!</v>
      </c>
    </row>
    <row r="588" spans="49:50" ht="18" customHeight="1">
      <c r="AW588" s="1">
        <v>0</v>
      </c>
      <c r="AX588" s="1" t="e">
        <v>#DIV/0!</v>
      </c>
    </row>
    <row r="589" spans="49:50" ht="18" customHeight="1">
      <c r="AW589" s="1">
        <v>0</v>
      </c>
      <c r="AX589" s="1" t="e">
        <v>#DIV/0!</v>
      </c>
    </row>
    <row r="590" spans="49:50" ht="18" customHeight="1">
      <c r="AW590" s="1">
        <v>0</v>
      </c>
      <c r="AX590" s="1" t="e">
        <v>#DIV/0!</v>
      </c>
    </row>
    <row r="591" spans="49:50" ht="18" customHeight="1">
      <c r="AW591" s="1">
        <v>0</v>
      </c>
      <c r="AX591" s="1" t="e">
        <v>#DIV/0!</v>
      </c>
    </row>
    <row r="592" spans="49:50" ht="18" customHeight="1">
      <c r="AW592" s="1">
        <v>0</v>
      </c>
      <c r="AX592" s="1" t="e">
        <v>#DIV/0!</v>
      </c>
    </row>
    <row r="593" spans="49:50" ht="18" customHeight="1">
      <c r="AW593" s="1">
        <v>0</v>
      </c>
      <c r="AX593" s="1" t="e">
        <v>#DIV/0!</v>
      </c>
    </row>
    <row r="594" spans="49:50" ht="18" customHeight="1">
      <c r="AW594" s="1">
        <v>0</v>
      </c>
      <c r="AX594" s="1" t="e">
        <v>#DIV/0!</v>
      </c>
    </row>
    <row r="595" spans="49:50" ht="18" customHeight="1">
      <c r="AW595" s="1">
        <v>0</v>
      </c>
      <c r="AX595" s="1" t="e">
        <v>#DIV/0!</v>
      </c>
    </row>
    <row r="596" spans="49:50" ht="18" customHeight="1">
      <c r="AW596" s="1">
        <v>0</v>
      </c>
      <c r="AX596" s="1" t="e">
        <v>#DIV/0!</v>
      </c>
    </row>
    <row r="597" spans="49:50" ht="18" customHeight="1">
      <c r="AW597" s="1">
        <v>0</v>
      </c>
      <c r="AX597" s="1" t="e">
        <v>#DIV/0!</v>
      </c>
    </row>
    <row r="598" spans="49:50" ht="18" customHeight="1">
      <c r="AW598" s="1">
        <v>0</v>
      </c>
      <c r="AX598" s="1" t="e">
        <v>#DIV/0!</v>
      </c>
    </row>
    <row r="599" spans="49:50" ht="18" customHeight="1">
      <c r="AW599" s="1">
        <v>0</v>
      </c>
      <c r="AX599" s="1" t="e">
        <v>#DIV/0!</v>
      </c>
    </row>
    <row r="600" spans="49:50" ht="18" customHeight="1">
      <c r="AW600" s="1">
        <v>0</v>
      </c>
      <c r="AX600" s="1" t="e">
        <v>#DIV/0!</v>
      </c>
    </row>
    <row r="601" spans="49:50" ht="18" customHeight="1">
      <c r="AW601" s="1">
        <v>0</v>
      </c>
      <c r="AX601" s="1" t="e">
        <v>#DIV/0!</v>
      </c>
    </row>
    <row r="602" spans="49:50" ht="18" customHeight="1">
      <c r="AW602" s="1">
        <v>0</v>
      </c>
      <c r="AX602" s="1" t="e">
        <v>#DIV/0!</v>
      </c>
    </row>
    <row r="603" spans="49:50" ht="18" customHeight="1">
      <c r="AW603" s="1">
        <v>0</v>
      </c>
      <c r="AX603" s="1" t="e">
        <v>#DIV/0!</v>
      </c>
    </row>
    <row r="604" spans="49:50" ht="18" customHeight="1">
      <c r="AW604" s="1">
        <v>0</v>
      </c>
      <c r="AX604" s="1" t="e">
        <v>#DIV/0!</v>
      </c>
    </row>
    <row r="605" spans="49:50" ht="18" customHeight="1">
      <c r="AW605" s="1">
        <v>0</v>
      </c>
      <c r="AX605" s="1" t="e">
        <v>#DIV/0!</v>
      </c>
    </row>
    <row r="606" spans="49:50" ht="18" customHeight="1">
      <c r="AW606" s="1">
        <v>0</v>
      </c>
      <c r="AX606" s="1" t="e">
        <v>#DIV/0!</v>
      </c>
    </row>
    <row r="607" spans="49:50" ht="18" customHeight="1">
      <c r="AW607" s="1">
        <v>0</v>
      </c>
      <c r="AX607" s="1" t="e">
        <v>#DIV/0!</v>
      </c>
    </row>
    <row r="608" spans="49:50" ht="18" customHeight="1">
      <c r="AW608" s="1">
        <v>0</v>
      </c>
      <c r="AX608" s="1" t="e">
        <v>#DIV/0!</v>
      </c>
    </row>
    <row r="609" spans="49:50" ht="18" customHeight="1">
      <c r="AW609" s="1">
        <v>0</v>
      </c>
      <c r="AX609" s="1" t="e">
        <v>#DIV/0!</v>
      </c>
    </row>
    <row r="610" spans="49:50" ht="18" customHeight="1">
      <c r="AW610" s="1">
        <v>0</v>
      </c>
      <c r="AX610" s="1" t="e">
        <v>#DIV/0!</v>
      </c>
    </row>
    <row r="611" spans="49:50" ht="18" customHeight="1">
      <c r="AW611" s="1">
        <v>0</v>
      </c>
      <c r="AX611" s="1" t="e">
        <v>#DIV/0!</v>
      </c>
    </row>
    <row r="612" spans="49:50" ht="18" customHeight="1">
      <c r="AW612" s="1">
        <v>0</v>
      </c>
      <c r="AX612" s="1" t="e">
        <v>#DIV/0!</v>
      </c>
    </row>
    <row r="613" spans="49:50" ht="18" customHeight="1">
      <c r="AW613" s="1">
        <v>0</v>
      </c>
      <c r="AX613" s="1" t="e">
        <v>#DIV/0!</v>
      </c>
    </row>
    <row r="614" spans="49:50" ht="18" customHeight="1">
      <c r="AW614" s="1">
        <v>0</v>
      </c>
      <c r="AX614" s="1" t="e">
        <v>#DIV/0!</v>
      </c>
    </row>
    <row r="615" spans="49:50" ht="18" customHeight="1">
      <c r="AW615" s="1">
        <v>0</v>
      </c>
      <c r="AX615" s="1" t="e">
        <v>#DIV/0!</v>
      </c>
    </row>
    <row r="616" spans="49:50" ht="18" customHeight="1">
      <c r="AW616" s="1">
        <v>0</v>
      </c>
      <c r="AX616" s="1" t="e">
        <v>#DIV/0!</v>
      </c>
    </row>
    <row r="617" spans="49:50" ht="18" customHeight="1">
      <c r="AW617" s="1">
        <v>0</v>
      </c>
      <c r="AX617" s="1" t="e">
        <v>#DIV/0!</v>
      </c>
    </row>
    <row r="618" spans="49:50" ht="18" customHeight="1">
      <c r="AW618" s="1">
        <v>0</v>
      </c>
      <c r="AX618" s="1" t="e">
        <v>#DIV/0!</v>
      </c>
    </row>
    <row r="619" spans="49:50" ht="18" customHeight="1">
      <c r="AW619" s="1">
        <v>0</v>
      </c>
      <c r="AX619" s="1" t="e">
        <v>#DIV/0!</v>
      </c>
    </row>
    <row r="620" spans="49:50" ht="18" customHeight="1">
      <c r="AW620" s="1">
        <v>0</v>
      </c>
      <c r="AX620" s="1" t="e">
        <v>#DIV/0!</v>
      </c>
    </row>
    <row r="621" spans="49:50" ht="18" customHeight="1">
      <c r="AW621" s="1">
        <v>0</v>
      </c>
      <c r="AX621" s="1" t="e">
        <v>#DIV/0!</v>
      </c>
    </row>
    <row r="622" spans="49:50" ht="18" customHeight="1">
      <c r="AW622" s="1">
        <v>0</v>
      </c>
      <c r="AX622" s="1" t="e">
        <v>#DIV/0!</v>
      </c>
    </row>
    <row r="623" spans="49:50" ht="18" customHeight="1">
      <c r="AW623" s="1">
        <v>0</v>
      </c>
      <c r="AX623" s="1" t="e">
        <v>#DIV/0!</v>
      </c>
    </row>
    <row r="624" spans="49:50" ht="18" customHeight="1">
      <c r="AW624" s="1">
        <v>0</v>
      </c>
      <c r="AX624" s="1" t="e">
        <v>#DIV/0!</v>
      </c>
    </row>
    <row r="625" spans="49:50" ht="18" customHeight="1">
      <c r="AW625" s="1">
        <v>0</v>
      </c>
      <c r="AX625" s="1" t="e">
        <v>#DIV/0!</v>
      </c>
    </row>
    <row r="626" spans="49:50" ht="18" customHeight="1">
      <c r="AW626" s="1">
        <v>0</v>
      </c>
      <c r="AX626" s="1" t="e">
        <v>#DIV/0!</v>
      </c>
    </row>
    <row r="627" spans="49:50" ht="18" customHeight="1">
      <c r="AW627" s="1">
        <v>0</v>
      </c>
      <c r="AX627" s="1" t="e">
        <v>#DIV/0!</v>
      </c>
    </row>
    <row r="628" spans="49:50" ht="18" customHeight="1">
      <c r="AW628" s="1">
        <v>0</v>
      </c>
      <c r="AX628" s="1" t="e">
        <v>#DIV/0!</v>
      </c>
    </row>
    <row r="629" spans="49:50" ht="18" customHeight="1">
      <c r="AW629" s="1">
        <v>0</v>
      </c>
      <c r="AX629" s="1" t="e">
        <v>#DIV/0!</v>
      </c>
    </row>
    <row r="630" spans="49:50" ht="18" customHeight="1">
      <c r="AW630" s="1">
        <v>0</v>
      </c>
      <c r="AX630" s="1" t="e">
        <v>#DIV/0!</v>
      </c>
    </row>
    <row r="631" spans="49:50" ht="18" customHeight="1">
      <c r="AW631" s="1">
        <v>0</v>
      </c>
      <c r="AX631" s="1" t="e">
        <v>#DIV/0!</v>
      </c>
    </row>
    <row r="632" spans="49:50" ht="18" customHeight="1">
      <c r="AW632" s="1">
        <v>0</v>
      </c>
      <c r="AX632" s="1" t="e">
        <v>#DIV/0!</v>
      </c>
    </row>
    <row r="633" spans="49:50" ht="18" customHeight="1">
      <c r="AW633" s="1">
        <v>0</v>
      </c>
      <c r="AX633" s="1" t="e">
        <v>#DIV/0!</v>
      </c>
    </row>
    <row r="634" spans="49:50" ht="18" customHeight="1">
      <c r="AW634" s="1">
        <v>0</v>
      </c>
      <c r="AX634" s="1" t="e">
        <v>#DIV/0!</v>
      </c>
    </row>
    <row r="635" spans="49:50" ht="18" customHeight="1">
      <c r="AW635" s="1">
        <v>0</v>
      </c>
      <c r="AX635" s="1" t="e">
        <v>#DIV/0!</v>
      </c>
    </row>
    <row r="636" spans="49:50" ht="18" customHeight="1">
      <c r="AW636" s="1">
        <v>0</v>
      </c>
      <c r="AX636" s="1" t="e">
        <v>#DIV/0!</v>
      </c>
    </row>
    <row r="637" spans="49:50" ht="18" customHeight="1">
      <c r="AW637" s="1">
        <v>0</v>
      </c>
      <c r="AX637" s="1" t="e">
        <v>#DIV/0!</v>
      </c>
    </row>
    <row r="638" spans="49:50" ht="18" customHeight="1">
      <c r="AW638" s="1">
        <v>0</v>
      </c>
      <c r="AX638" s="1" t="e">
        <v>#DIV/0!</v>
      </c>
    </row>
    <row r="639" spans="49:50" ht="18" customHeight="1">
      <c r="AW639" s="1">
        <v>0</v>
      </c>
      <c r="AX639" s="1" t="e">
        <v>#DIV/0!</v>
      </c>
    </row>
    <row r="640" spans="49:50" ht="18" customHeight="1">
      <c r="AW640" s="1">
        <v>0</v>
      </c>
      <c r="AX640" s="1" t="e">
        <v>#DIV/0!</v>
      </c>
    </row>
    <row r="641" spans="49:50" ht="18" customHeight="1">
      <c r="AW641" s="1">
        <v>0</v>
      </c>
      <c r="AX641" s="1" t="e">
        <v>#DIV/0!</v>
      </c>
    </row>
    <row r="642" spans="49:50" ht="18" customHeight="1">
      <c r="AW642" s="1">
        <v>0</v>
      </c>
      <c r="AX642" s="1" t="e">
        <v>#DIV/0!</v>
      </c>
    </row>
    <row r="643" spans="49:50" ht="18" customHeight="1">
      <c r="AW643" s="1">
        <v>0</v>
      </c>
      <c r="AX643" s="1" t="e">
        <v>#DIV/0!</v>
      </c>
    </row>
    <row r="644" spans="49:50" ht="18" customHeight="1">
      <c r="AW644" s="1">
        <v>0</v>
      </c>
      <c r="AX644" s="1" t="e">
        <v>#DIV/0!</v>
      </c>
    </row>
    <row r="645" spans="49:50" ht="18" customHeight="1">
      <c r="AW645" s="1">
        <v>0</v>
      </c>
      <c r="AX645" s="1" t="e">
        <v>#DIV/0!</v>
      </c>
    </row>
    <row r="646" spans="49:50" ht="18" customHeight="1">
      <c r="AW646" s="1">
        <v>0</v>
      </c>
      <c r="AX646" s="1" t="e">
        <v>#DIV/0!</v>
      </c>
    </row>
    <row r="647" spans="49:50" ht="18" customHeight="1">
      <c r="AW647" s="1">
        <v>0</v>
      </c>
      <c r="AX647" s="1" t="e">
        <v>#DIV/0!</v>
      </c>
    </row>
    <row r="648" spans="49:50" ht="18" customHeight="1">
      <c r="AW648" s="1">
        <v>0</v>
      </c>
      <c r="AX648" s="1" t="e">
        <v>#DIV/0!</v>
      </c>
    </row>
    <row r="649" spans="49:50" ht="18" customHeight="1">
      <c r="AW649" s="1">
        <v>0</v>
      </c>
      <c r="AX649" s="1" t="e">
        <v>#DIV/0!</v>
      </c>
    </row>
    <row r="650" spans="49:50" ht="18" customHeight="1">
      <c r="AW650" s="1">
        <v>0</v>
      </c>
      <c r="AX650" s="1" t="e">
        <v>#DIV/0!</v>
      </c>
    </row>
    <row r="651" spans="49:50" ht="18" customHeight="1">
      <c r="AW651" s="1">
        <v>0</v>
      </c>
      <c r="AX651" s="1" t="e">
        <v>#DIV/0!</v>
      </c>
    </row>
    <row r="652" spans="49:50" ht="18" customHeight="1">
      <c r="AW652" s="1">
        <v>0</v>
      </c>
      <c r="AX652" s="1" t="e">
        <v>#DIV/0!</v>
      </c>
    </row>
    <row r="653" spans="49:50" ht="18" customHeight="1">
      <c r="AW653" s="1">
        <v>0</v>
      </c>
      <c r="AX653" s="1" t="e">
        <v>#DIV/0!</v>
      </c>
    </row>
    <row r="654" spans="49:50" ht="18" customHeight="1">
      <c r="AW654" s="1">
        <v>0</v>
      </c>
      <c r="AX654" s="1" t="e">
        <v>#DIV/0!</v>
      </c>
    </row>
    <row r="655" spans="49:50" ht="18" customHeight="1">
      <c r="AW655" s="1">
        <v>0</v>
      </c>
      <c r="AX655" s="1" t="e">
        <v>#DIV/0!</v>
      </c>
    </row>
    <row r="656" spans="49:50" ht="18" customHeight="1">
      <c r="AW656" s="1">
        <v>0</v>
      </c>
      <c r="AX656" s="1" t="e">
        <v>#DIV/0!</v>
      </c>
    </row>
    <row r="657" spans="49:50" ht="18" customHeight="1">
      <c r="AW657" s="1">
        <v>0</v>
      </c>
      <c r="AX657" s="1" t="e">
        <v>#DIV/0!</v>
      </c>
    </row>
    <row r="658" spans="49:50" ht="18" customHeight="1">
      <c r="AW658" s="1">
        <v>0</v>
      </c>
      <c r="AX658" s="1" t="e">
        <v>#DIV/0!</v>
      </c>
    </row>
    <row r="659" spans="49:50" ht="18" customHeight="1">
      <c r="AW659" s="1">
        <v>0</v>
      </c>
      <c r="AX659" s="1" t="e">
        <v>#DIV/0!</v>
      </c>
    </row>
    <row r="660" spans="49:50" ht="18" customHeight="1">
      <c r="AW660" s="1">
        <v>0</v>
      </c>
      <c r="AX660" s="1" t="e">
        <v>#DIV/0!</v>
      </c>
    </row>
    <row r="661" spans="49:50" ht="18" customHeight="1">
      <c r="AW661" s="1">
        <v>0</v>
      </c>
      <c r="AX661" s="1" t="e">
        <v>#DIV/0!</v>
      </c>
    </row>
    <row r="662" spans="49:50" ht="18" customHeight="1">
      <c r="AW662" s="1">
        <v>0</v>
      </c>
      <c r="AX662" s="1" t="e">
        <v>#DIV/0!</v>
      </c>
    </row>
    <row r="663" spans="49:50" ht="18" customHeight="1">
      <c r="AW663" s="1">
        <v>0</v>
      </c>
      <c r="AX663" s="1" t="e">
        <v>#DIV/0!</v>
      </c>
    </row>
    <row r="664" spans="49:50" ht="18" customHeight="1">
      <c r="AW664" s="1">
        <v>0</v>
      </c>
      <c r="AX664" s="1" t="e">
        <v>#DIV/0!</v>
      </c>
    </row>
    <row r="665" spans="49:50" ht="18" customHeight="1">
      <c r="AW665" s="1">
        <v>0</v>
      </c>
      <c r="AX665" s="1" t="e">
        <v>#DIV/0!</v>
      </c>
    </row>
    <row r="666" spans="49:50" ht="18" customHeight="1">
      <c r="AW666" s="1">
        <v>0</v>
      </c>
      <c r="AX666" s="1" t="e">
        <v>#DIV/0!</v>
      </c>
    </row>
    <row r="667" spans="49:50" ht="18" customHeight="1">
      <c r="AW667" s="1">
        <v>0</v>
      </c>
      <c r="AX667" s="1" t="e">
        <v>#DIV/0!</v>
      </c>
    </row>
    <row r="668" spans="49:50" ht="18" customHeight="1">
      <c r="AW668" s="1">
        <v>0</v>
      </c>
      <c r="AX668" s="1" t="e">
        <v>#DIV/0!</v>
      </c>
    </row>
    <row r="669" spans="49:50" ht="18" customHeight="1">
      <c r="AW669" s="1">
        <v>0</v>
      </c>
      <c r="AX669" s="1" t="e">
        <v>#DIV/0!</v>
      </c>
    </row>
    <row r="670" spans="49:50" ht="18" customHeight="1">
      <c r="AW670" s="1">
        <v>0</v>
      </c>
      <c r="AX670" s="1" t="e">
        <v>#DIV/0!</v>
      </c>
    </row>
    <row r="671" spans="49:50" ht="18" customHeight="1">
      <c r="AW671" s="1">
        <v>0</v>
      </c>
      <c r="AX671" s="1" t="e">
        <v>#DIV/0!</v>
      </c>
    </row>
    <row r="672" spans="49:50" ht="18" customHeight="1">
      <c r="AW672" s="1">
        <v>0</v>
      </c>
      <c r="AX672" s="1" t="e">
        <v>#DIV/0!</v>
      </c>
    </row>
    <row r="673" spans="49:50" ht="18" customHeight="1">
      <c r="AW673" s="1">
        <v>0</v>
      </c>
      <c r="AX673" s="1" t="e">
        <v>#DIV/0!</v>
      </c>
    </row>
    <row r="674" spans="49:50" ht="18" customHeight="1">
      <c r="AW674" s="1">
        <v>0</v>
      </c>
      <c r="AX674" s="1" t="e">
        <v>#DIV/0!</v>
      </c>
    </row>
    <row r="675" spans="49:50" ht="18" customHeight="1">
      <c r="AW675" s="1">
        <v>0</v>
      </c>
      <c r="AX675" s="1" t="e">
        <v>#DIV/0!</v>
      </c>
    </row>
    <row r="676" spans="49:50" ht="18" customHeight="1">
      <c r="AW676" s="1">
        <v>0</v>
      </c>
      <c r="AX676" s="1" t="e">
        <v>#DIV/0!</v>
      </c>
    </row>
    <row r="677" spans="49:50" ht="18" customHeight="1">
      <c r="AW677" s="1">
        <v>0</v>
      </c>
      <c r="AX677" s="1" t="e">
        <v>#DIV/0!</v>
      </c>
    </row>
    <row r="678" spans="49:50" ht="18" customHeight="1">
      <c r="AW678" s="1">
        <v>0</v>
      </c>
      <c r="AX678" s="1" t="e">
        <v>#DIV/0!</v>
      </c>
    </row>
    <row r="679" spans="49:50" ht="18" customHeight="1">
      <c r="AW679" s="1">
        <v>0</v>
      </c>
      <c r="AX679" s="1" t="e">
        <v>#DIV/0!</v>
      </c>
    </row>
    <row r="680" spans="49:50" ht="18" customHeight="1">
      <c r="AW680" s="1">
        <v>0</v>
      </c>
      <c r="AX680" s="1" t="e">
        <v>#DIV/0!</v>
      </c>
    </row>
    <row r="681" spans="49:50" ht="18" customHeight="1">
      <c r="AW681" s="1">
        <v>0</v>
      </c>
      <c r="AX681" s="1" t="e">
        <v>#DIV/0!</v>
      </c>
    </row>
    <row r="682" spans="49:50" ht="18" customHeight="1">
      <c r="AW682" s="1">
        <v>0</v>
      </c>
      <c r="AX682" s="1" t="e">
        <v>#DIV/0!</v>
      </c>
    </row>
    <row r="683" spans="49:50" ht="18" customHeight="1">
      <c r="AW683" s="1">
        <v>0</v>
      </c>
      <c r="AX683" s="1" t="e">
        <v>#DIV/0!</v>
      </c>
    </row>
    <row r="684" spans="49:50" ht="18" customHeight="1">
      <c r="AW684" s="1">
        <v>0</v>
      </c>
      <c r="AX684" s="1" t="e">
        <v>#DIV/0!</v>
      </c>
    </row>
    <row r="685" spans="49:50" ht="18" customHeight="1">
      <c r="AW685" s="1">
        <v>0</v>
      </c>
      <c r="AX685" s="1" t="e">
        <v>#DIV/0!</v>
      </c>
    </row>
    <row r="686" spans="49:50" ht="18" customHeight="1">
      <c r="AW686" s="1">
        <v>0</v>
      </c>
      <c r="AX686" s="1" t="e">
        <v>#DIV/0!</v>
      </c>
    </row>
    <row r="687" spans="49:50" ht="18" customHeight="1">
      <c r="AW687" s="1">
        <v>0</v>
      </c>
      <c r="AX687" s="1" t="e">
        <v>#DIV/0!</v>
      </c>
    </row>
    <row r="688" spans="49:50" ht="18" customHeight="1">
      <c r="AW688" s="1">
        <v>0</v>
      </c>
      <c r="AX688" s="1" t="e">
        <v>#DIV/0!</v>
      </c>
    </row>
    <row r="689" spans="49:50" ht="18" customHeight="1">
      <c r="AW689" s="1">
        <v>0</v>
      </c>
      <c r="AX689" s="1" t="e">
        <v>#DIV/0!</v>
      </c>
    </row>
    <row r="690" spans="49:50" ht="18" customHeight="1">
      <c r="AW690" s="1">
        <v>0</v>
      </c>
      <c r="AX690" s="1" t="e">
        <v>#DIV/0!</v>
      </c>
    </row>
    <row r="691" spans="49:50" ht="18" customHeight="1">
      <c r="AW691" s="1">
        <v>0</v>
      </c>
      <c r="AX691" s="1" t="e">
        <v>#DIV/0!</v>
      </c>
    </row>
    <row r="692" spans="49:50" ht="18" customHeight="1">
      <c r="AW692" s="1">
        <v>0</v>
      </c>
      <c r="AX692" s="1" t="e">
        <v>#DIV/0!</v>
      </c>
    </row>
    <row r="693" spans="49:50" ht="18" customHeight="1">
      <c r="AW693" s="1">
        <v>0</v>
      </c>
      <c r="AX693" s="1" t="e">
        <v>#DIV/0!</v>
      </c>
    </row>
    <row r="694" spans="49:50" ht="18" customHeight="1">
      <c r="AW694" s="1">
        <v>0</v>
      </c>
      <c r="AX694" s="1" t="e">
        <v>#DIV/0!</v>
      </c>
    </row>
    <row r="695" spans="49:50" ht="18" customHeight="1">
      <c r="AW695" s="1">
        <v>0</v>
      </c>
      <c r="AX695" s="1" t="e">
        <v>#DIV/0!</v>
      </c>
    </row>
    <row r="696" spans="49:50" ht="18" customHeight="1">
      <c r="AW696" s="1">
        <v>0</v>
      </c>
      <c r="AX696" s="1" t="e">
        <v>#DIV/0!</v>
      </c>
    </row>
    <row r="697" spans="49:50" ht="18" customHeight="1">
      <c r="AW697" s="1">
        <v>0</v>
      </c>
      <c r="AX697" s="1" t="e">
        <v>#DIV/0!</v>
      </c>
    </row>
    <row r="698" spans="49:50" ht="18" customHeight="1">
      <c r="AW698" s="1">
        <v>0</v>
      </c>
      <c r="AX698" s="1" t="e">
        <v>#DIV/0!</v>
      </c>
    </row>
    <row r="699" spans="49:50" ht="18" customHeight="1">
      <c r="AW699" s="1">
        <v>0</v>
      </c>
      <c r="AX699" s="1" t="e">
        <v>#DIV/0!</v>
      </c>
    </row>
    <row r="700" spans="49:50" ht="18" customHeight="1">
      <c r="AW700" s="1">
        <v>0</v>
      </c>
      <c r="AX700" s="1" t="e">
        <v>#DIV/0!</v>
      </c>
    </row>
    <row r="701" spans="49:50" ht="18" customHeight="1">
      <c r="AW701" s="1">
        <v>0</v>
      </c>
      <c r="AX701" s="1" t="e">
        <v>#DIV/0!</v>
      </c>
    </row>
    <row r="702" spans="49:50" ht="18" customHeight="1">
      <c r="AW702" s="1">
        <v>0</v>
      </c>
      <c r="AX702" s="1" t="e">
        <v>#DIV/0!</v>
      </c>
    </row>
    <row r="703" spans="49:50" ht="18" customHeight="1">
      <c r="AW703" s="1">
        <v>0</v>
      </c>
      <c r="AX703" s="1" t="e">
        <v>#DIV/0!</v>
      </c>
    </row>
    <row r="704" spans="49:50" ht="18" customHeight="1">
      <c r="AW704" s="1">
        <v>0</v>
      </c>
      <c r="AX704" s="1" t="e">
        <v>#DIV/0!</v>
      </c>
    </row>
    <row r="705" spans="49:50" ht="18" customHeight="1">
      <c r="AW705" s="1">
        <v>0</v>
      </c>
      <c r="AX705" s="1" t="e">
        <v>#DIV/0!</v>
      </c>
    </row>
    <row r="706" spans="49:50" ht="18" customHeight="1">
      <c r="AW706" s="1">
        <v>0</v>
      </c>
      <c r="AX706" s="1" t="e">
        <v>#DIV/0!</v>
      </c>
    </row>
    <row r="707" spans="49:50" ht="18" customHeight="1">
      <c r="AW707" s="1">
        <v>0</v>
      </c>
      <c r="AX707" s="1" t="e">
        <v>#DIV/0!</v>
      </c>
    </row>
    <row r="708" spans="49:50" ht="18" customHeight="1">
      <c r="AW708" s="1">
        <v>0</v>
      </c>
      <c r="AX708" s="1" t="e">
        <v>#DIV/0!</v>
      </c>
    </row>
    <row r="709" spans="49:50" ht="18" customHeight="1">
      <c r="AW709" s="1">
        <v>0</v>
      </c>
      <c r="AX709" s="1" t="e">
        <v>#DIV/0!</v>
      </c>
    </row>
    <row r="710" spans="49:50" ht="18" customHeight="1">
      <c r="AW710" s="1">
        <v>0</v>
      </c>
      <c r="AX710" s="1" t="e">
        <v>#DIV/0!</v>
      </c>
    </row>
    <row r="711" spans="49:50" ht="18" customHeight="1">
      <c r="AW711" s="1">
        <v>0</v>
      </c>
      <c r="AX711" s="1" t="e">
        <v>#DIV/0!</v>
      </c>
    </row>
    <row r="712" spans="49:50" ht="18" customHeight="1">
      <c r="AW712" s="1">
        <v>0</v>
      </c>
      <c r="AX712" s="1" t="e">
        <v>#DIV/0!</v>
      </c>
    </row>
    <row r="713" spans="49:50" ht="18" customHeight="1">
      <c r="AW713" s="1">
        <v>0</v>
      </c>
      <c r="AX713" s="1" t="e">
        <v>#DIV/0!</v>
      </c>
    </row>
    <row r="714" spans="49:50" ht="18" customHeight="1">
      <c r="AW714" s="1">
        <v>0</v>
      </c>
      <c r="AX714" s="1" t="e">
        <v>#DIV/0!</v>
      </c>
    </row>
    <row r="715" spans="49:50" ht="18" customHeight="1">
      <c r="AW715" s="1">
        <v>0</v>
      </c>
      <c r="AX715" s="1" t="e">
        <v>#DIV/0!</v>
      </c>
    </row>
    <row r="716" spans="49:50" ht="18" customHeight="1">
      <c r="AW716" s="1">
        <v>0</v>
      </c>
      <c r="AX716" s="1" t="e">
        <v>#DIV/0!</v>
      </c>
    </row>
    <row r="717" spans="49:50" ht="18" customHeight="1">
      <c r="AW717" s="1">
        <v>0</v>
      </c>
      <c r="AX717" s="1" t="e">
        <v>#DIV/0!</v>
      </c>
    </row>
    <row r="718" spans="49:50" ht="18" customHeight="1">
      <c r="AW718" s="1">
        <v>0</v>
      </c>
      <c r="AX718" s="1" t="e">
        <v>#DIV/0!</v>
      </c>
    </row>
    <row r="719" spans="49:50" ht="18" customHeight="1">
      <c r="AW719" s="1">
        <v>0</v>
      </c>
      <c r="AX719" s="1" t="e">
        <v>#DIV/0!</v>
      </c>
    </row>
    <row r="720" spans="49:50" ht="18" customHeight="1">
      <c r="AW720" s="1">
        <v>0</v>
      </c>
      <c r="AX720" s="1" t="e">
        <v>#DIV/0!</v>
      </c>
    </row>
    <row r="721" spans="49:50" ht="18" customHeight="1">
      <c r="AW721" s="1">
        <v>0</v>
      </c>
      <c r="AX721" s="1" t="e">
        <v>#DIV/0!</v>
      </c>
    </row>
    <row r="722" spans="49:50" ht="18" customHeight="1">
      <c r="AW722" s="1">
        <v>0</v>
      </c>
      <c r="AX722" s="1" t="e">
        <v>#DIV/0!</v>
      </c>
    </row>
    <row r="723" spans="49:50" ht="18" customHeight="1">
      <c r="AW723" s="1">
        <v>0</v>
      </c>
      <c r="AX723" s="1" t="e">
        <v>#DIV/0!</v>
      </c>
    </row>
    <row r="724" spans="49:50" ht="18" customHeight="1">
      <c r="AW724" s="1">
        <v>0</v>
      </c>
      <c r="AX724" s="1" t="e">
        <v>#DIV/0!</v>
      </c>
    </row>
    <row r="725" spans="49:50" ht="18" customHeight="1">
      <c r="AW725" s="1">
        <v>0</v>
      </c>
      <c r="AX725" s="1" t="e">
        <v>#DIV/0!</v>
      </c>
    </row>
    <row r="726" spans="49:50" ht="18" customHeight="1">
      <c r="AW726" s="1">
        <v>0</v>
      </c>
      <c r="AX726" s="1" t="e">
        <v>#DIV/0!</v>
      </c>
    </row>
    <row r="727" spans="49:50" ht="18" customHeight="1">
      <c r="AW727" s="1">
        <v>0</v>
      </c>
      <c r="AX727" s="1" t="e">
        <v>#DIV/0!</v>
      </c>
    </row>
    <row r="728" spans="49:50" ht="18" customHeight="1">
      <c r="AW728" s="1">
        <v>0</v>
      </c>
      <c r="AX728" s="1" t="e">
        <v>#DIV/0!</v>
      </c>
    </row>
    <row r="729" spans="49:50" ht="18" customHeight="1">
      <c r="AW729" s="1">
        <v>0</v>
      </c>
      <c r="AX729" s="1" t="e">
        <v>#DIV/0!</v>
      </c>
    </row>
    <row r="730" spans="49:50" ht="18" customHeight="1">
      <c r="AW730" s="1">
        <v>0</v>
      </c>
      <c r="AX730" s="1" t="e">
        <v>#DIV/0!</v>
      </c>
    </row>
    <row r="731" spans="49:50" ht="18" customHeight="1">
      <c r="AW731" s="1">
        <v>0</v>
      </c>
      <c r="AX731" s="1" t="e">
        <v>#DIV/0!</v>
      </c>
    </row>
    <row r="732" spans="49:50" ht="18" customHeight="1">
      <c r="AW732" s="1">
        <v>0</v>
      </c>
      <c r="AX732" s="1" t="e">
        <v>#DIV/0!</v>
      </c>
    </row>
    <row r="733" spans="49:50" ht="18" customHeight="1">
      <c r="AW733" s="1">
        <v>0</v>
      </c>
      <c r="AX733" s="1" t="e">
        <v>#DIV/0!</v>
      </c>
    </row>
    <row r="734" spans="49:50" ht="18" customHeight="1">
      <c r="AW734" s="1">
        <v>0</v>
      </c>
      <c r="AX734" s="1" t="e">
        <v>#DIV/0!</v>
      </c>
    </row>
    <row r="735" spans="49:50" ht="18" customHeight="1">
      <c r="AW735" s="1">
        <v>0</v>
      </c>
      <c r="AX735" s="1" t="e">
        <v>#DIV/0!</v>
      </c>
    </row>
    <row r="736" spans="49:50" ht="18" customHeight="1">
      <c r="AW736" s="1">
        <v>0</v>
      </c>
      <c r="AX736" s="1" t="e">
        <v>#DIV/0!</v>
      </c>
    </row>
    <row r="737" spans="49:50" ht="18" customHeight="1">
      <c r="AW737" s="1">
        <v>0</v>
      </c>
      <c r="AX737" s="1" t="e">
        <v>#DIV/0!</v>
      </c>
    </row>
    <row r="738" spans="49:50" ht="18" customHeight="1">
      <c r="AW738" s="1">
        <v>0</v>
      </c>
      <c r="AX738" s="1" t="e">
        <v>#DIV/0!</v>
      </c>
    </row>
    <row r="739" spans="49:50" ht="18" customHeight="1">
      <c r="AW739" s="1">
        <v>0</v>
      </c>
      <c r="AX739" s="1" t="e">
        <v>#DIV/0!</v>
      </c>
    </row>
    <row r="740" spans="49:50" ht="18" customHeight="1">
      <c r="AW740" s="1">
        <v>0</v>
      </c>
      <c r="AX740" s="1" t="e">
        <v>#DIV/0!</v>
      </c>
    </row>
    <row r="741" spans="49:50" ht="18" customHeight="1">
      <c r="AW741" s="1">
        <v>0</v>
      </c>
      <c r="AX741" s="1" t="e">
        <v>#DIV/0!</v>
      </c>
    </row>
    <row r="742" spans="49:50" ht="18" customHeight="1">
      <c r="AW742" s="1">
        <v>0</v>
      </c>
      <c r="AX742" s="1" t="e">
        <v>#DIV/0!</v>
      </c>
    </row>
    <row r="743" spans="49:50" ht="18" customHeight="1">
      <c r="AW743" s="1">
        <v>0</v>
      </c>
      <c r="AX743" s="1" t="e">
        <v>#DIV/0!</v>
      </c>
    </row>
    <row r="744" spans="49:50" ht="18" customHeight="1">
      <c r="AW744" s="1">
        <v>0</v>
      </c>
      <c r="AX744" s="1" t="e">
        <v>#DIV/0!</v>
      </c>
    </row>
    <row r="745" spans="49:50" ht="18" customHeight="1">
      <c r="AW745" s="1">
        <v>0</v>
      </c>
      <c r="AX745" s="1" t="e">
        <v>#DIV/0!</v>
      </c>
    </row>
    <row r="746" spans="49:50" ht="18" customHeight="1">
      <c r="AW746" s="1">
        <v>0</v>
      </c>
      <c r="AX746" s="1" t="e">
        <v>#DIV/0!</v>
      </c>
    </row>
    <row r="747" spans="49:50" ht="18" customHeight="1">
      <c r="AW747" s="1">
        <v>0</v>
      </c>
      <c r="AX747" s="1" t="e">
        <v>#DIV/0!</v>
      </c>
    </row>
    <row r="748" spans="49:50" ht="18" customHeight="1">
      <c r="AW748" s="1">
        <v>0</v>
      </c>
      <c r="AX748" s="1" t="e">
        <v>#DIV/0!</v>
      </c>
    </row>
    <row r="749" spans="49:50" ht="18" customHeight="1">
      <c r="AW749" s="1">
        <v>0</v>
      </c>
      <c r="AX749" s="1" t="e">
        <v>#DIV/0!</v>
      </c>
    </row>
    <row r="750" spans="49:50" ht="18" customHeight="1">
      <c r="AW750" s="1">
        <v>0</v>
      </c>
      <c r="AX750" s="1" t="e">
        <v>#DIV/0!</v>
      </c>
    </row>
    <row r="751" spans="49:50" ht="18" customHeight="1">
      <c r="AW751" s="1">
        <v>0</v>
      </c>
      <c r="AX751" s="1" t="e">
        <v>#DIV/0!</v>
      </c>
    </row>
    <row r="752" spans="49:50" ht="18" customHeight="1">
      <c r="AW752" s="1">
        <v>0</v>
      </c>
      <c r="AX752" s="1" t="e">
        <v>#DIV/0!</v>
      </c>
    </row>
    <row r="753" spans="49:50" ht="18" customHeight="1">
      <c r="AW753" s="1">
        <v>0</v>
      </c>
      <c r="AX753" s="1" t="e">
        <v>#DIV/0!</v>
      </c>
    </row>
    <row r="754" spans="49:50" ht="18" customHeight="1">
      <c r="AW754" s="1">
        <v>0</v>
      </c>
      <c r="AX754" s="1" t="e">
        <v>#DIV/0!</v>
      </c>
    </row>
    <row r="755" spans="49:50" ht="18" customHeight="1">
      <c r="AW755" s="1">
        <v>0</v>
      </c>
      <c r="AX755" s="1" t="e">
        <v>#DIV/0!</v>
      </c>
    </row>
    <row r="756" spans="49:50" ht="18" customHeight="1">
      <c r="AW756" s="1">
        <v>0</v>
      </c>
      <c r="AX756" s="1" t="e">
        <v>#DIV/0!</v>
      </c>
    </row>
    <row r="757" spans="49:50" ht="18" customHeight="1">
      <c r="AW757" s="1">
        <v>0</v>
      </c>
      <c r="AX757" s="1" t="e">
        <v>#DIV/0!</v>
      </c>
    </row>
    <row r="758" spans="49:50" ht="18" customHeight="1">
      <c r="AW758" s="1">
        <v>0</v>
      </c>
      <c r="AX758" s="1" t="e">
        <v>#DIV/0!</v>
      </c>
    </row>
    <row r="759" spans="49:50" ht="18" customHeight="1">
      <c r="AW759" s="1">
        <v>0</v>
      </c>
      <c r="AX759" s="1" t="e">
        <v>#DIV/0!</v>
      </c>
    </row>
    <row r="760" spans="49:50" ht="18" customHeight="1">
      <c r="AW760" s="1">
        <v>0</v>
      </c>
      <c r="AX760" s="1" t="e">
        <v>#DIV/0!</v>
      </c>
    </row>
    <row r="761" spans="49:50" ht="18" customHeight="1">
      <c r="AW761" s="1">
        <v>0</v>
      </c>
      <c r="AX761" s="1" t="e">
        <v>#DIV/0!</v>
      </c>
    </row>
    <row r="762" spans="49:50" ht="18" customHeight="1">
      <c r="AW762" s="1">
        <v>0</v>
      </c>
      <c r="AX762" s="1" t="e">
        <v>#DIV/0!</v>
      </c>
    </row>
    <row r="763" spans="49:50" ht="18" customHeight="1">
      <c r="AW763" s="1">
        <v>0</v>
      </c>
      <c r="AX763" s="1" t="e">
        <v>#DIV/0!</v>
      </c>
    </row>
    <row r="764" spans="49:50" ht="18" customHeight="1">
      <c r="AW764" s="1">
        <v>0</v>
      </c>
      <c r="AX764" s="1" t="e">
        <v>#DIV/0!</v>
      </c>
    </row>
    <row r="765" spans="49:50" ht="18" customHeight="1">
      <c r="AW765" s="1">
        <v>0</v>
      </c>
      <c r="AX765" s="1" t="e">
        <v>#DIV/0!</v>
      </c>
    </row>
    <row r="766" spans="49:50" ht="18" customHeight="1">
      <c r="AW766" s="1">
        <v>0</v>
      </c>
      <c r="AX766" s="1" t="e">
        <v>#DIV/0!</v>
      </c>
    </row>
    <row r="767" spans="49:50" ht="18" customHeight="1">
      <c r="AW767" s="1">
        <v>0</v>
      </c>
      <c r="AX767" s="1" t="e">
        <v>#DIV/0!</v>
      </c>
    </row>
    <row r="768" spans="49:50" ht="18" customHeight="1">
      <c r="AW768" s="1">
        <v>0</v>
      </c>
      <c r="AX768" s="1" t="e">
        <v>#DIV/0!</v>
      </c>
    </row>
    <row r="769" spans="49:50" ht="18" customHeight="1">
      <c r="AW769" s="1">
        <v>0</v>
      </c>
      <c r="AX769" s="1" t="e">
        <v>#DIV/0!</v>
      </c>
    </row>
    <row r="770" spans="49:50" ht="18" customHeight="1">
      <c r="AW770" s="1">
        <v>0</v>
      </c>
      <c r="AX770" s="1" t="e">
        <v>#DIV/0!</v>
      </c>
    </row>
    <row r="771" spans="49:50" ht="18" customHeight="1">
      <c r="AW771" s="1">
        <v>0</v>
      </c>
      <c r="AX771" s="1" t="e">
        <v>#DIV/0!</v>
      </c>
    </row>
    <row r="772" spans="49:50" ht="18" customHeight="1">
      <c r="AW772" s="1">
        <v>0</v>
      </c>
      <c r="AX772" s="1" t="e">
        <v>#DIV/0!</v>
      </c>
    </row>
    <row r="773" spans="49:50" ht="18" customHeight="1">
      <c r="AW773" s="1">
        <v>0</v>
      </c>
      <c r="AX773" s="1" t="e">
        <v>#DIV/0!</v>
      </c>
    </row>
    <row r="774" spans="49:50" ht="18" customHeight="1">
      <c r="AW774" s="1">
        <v>0</v>
      </c>
      <c r="AX774" s="1" t="e">
        <v>#DIV/0!</v>
      </c>
    </row>
    <row r="775" spans="49:50" ht="18" customHeight="1">
      <c r="AW775" s="1">
        <v>0</v>
      </c>
      <c r="AX775" s="1" t="e">
        <v>#DIV/0!</v>
      </c>
    </row>
    <row r="776" spans="49:50" ht="18" customHeight="1">
      <c r="AW776" s="1">
        <v>0</v>
      </c>
      <c r="AX776" s="1" t="e">
        <v>#DIV/0!</v>
      </c>
    </row>
    <row r="777" spans="49:50" ht="18" customHeight="1">
      <c r="AW777" s="1">
        <v>0</v>
      </c>
      <c r="AX777" s="1" t="e">
        <v>#DIV/0!</v>
      </c>
    </row>
    <row r="778" spans="49:50" ht="18" customHeight="1">
      <c r="AW778" s="1">
        <v>0</v>
      </c>
      <c r="AX778" s="1" t="e">
        <v>#DIV/0!</v>
      </c>
    </row>
    <row r="779" spans="49:50" ht="18" customHeight="1">
      <c r="AW779" s="1">
        <v>0</v>
      </c>
      <c r="AX779" s="1" t="e">
        <v>#DIV/0!</v>
      </c>
    </row>
    <row r="780" spans="49:50" ht="18" customHeight="1">
      <c r="AW780" s="1">
        <v>0</v>
      </c>
      <c r="AX780" s="1" t="e">
        <v>#DIV/0!</v>
      </c>
    </row>
    <row r="781" spans="49:50" ht="18" customHeight="1">
      <c r="AW781" s="1">
        <v>0</v>
      </c>
      <c r="AX781" s="1" t="e">
        <v>#DIV/0!</v>
      </c>
    </row>
    <row r="782" spans="49:50" ht="18" customHeight="1">
      <c r="AW782" s="1">
        <v>0</v>
      </c>
      <c r="AX782" s="1" t="e">
        <v>#DIV/0!</v>
      </c>
    </row>
    <row r="783" spans="49:50" ht="18" customHeight="1">
      <c r="AW783" s="1">
        <v>0</v>
      </c>
      <c r="AX783" s="1" t="e">
        <v>#DIV/0!</v>
      </c>
    </row>
    <row r="784" spans="49:50" ht="18" customHeight="1">
      <c r="AW784" s="1">
        <v>0</v>
      </c>
      <c r="AX784" s="1" t="e">
        <v>#DIV/0!</v>
      </c>
    </row>
    <row r="785" spans="49:50" ht="18" customHeight="1">
      <c r="AW785" s="1">
        <v>0</v>
      </c>
      <c r="AX785" s="1" t="e">
        <v>#DIV/0!</v>
      </c>
    </row>
    <row r="786" spans="49:50" ht="18" customHeight="1">
      <c r="AW786" s="1">
        <v>0</v>
      </c>
      <c r="AX786" s="1" t="e">
        <v>#DIV/0!</v>
      </c>
    </row>
    <row r="787" spans="49:50" ht="18" customHeight="1">
      <c r="AW787" s="1">
        <v>0</v>
      </c>
      <c r="AX787" s="1" t="e">
        <v>#DIV/0!</v>
      </c>
    </row>
    <row r="788" spans="49:50" ht="18" customHeight="1">
      <c r="AW788" s="1">
        <v>0</v>
      </c>
      <c r="AX788" s="1" t="e">
        <v>#DIV/0!</v>
      </c>
    </row>
    <row r="789" spans="49:50" ht="18" customHeight="1">
      <c r="AW789" s="1">
        <v>0</v>
      </c>
      <c r="AX789" s="1" t="e">
        <v>#DIV/0!</v>
      </c>
    </row>
    <row r="790" spans="49:50" ht="18" customHeight="1">
      <c r="AW790" s="1">
        <v>0</v>
      </c>
      <c r="AX790" s="1" t="e">
        <v>#DIV/0!</v>
      </c>
    </row>
    <row r="791" spans="49:50" ht="18" customHeight="1">
      <c r="AW791" s="1">
        <v>0</v>
      </c>
      <c r="AX791" s="1" t="e">
        <v>#DIV/0!</v>
      </c>
    </row>
    <row r="792" spans="49:50" ht="18" customHeight="1">
      <c r="AW792" s="1">
        <v>0</v>
      </c>
      <c r="AX792" s="1" t="e">
        <v>#DIV/0!</v>
      </c>
    </row>
    <row r="793" spans="49:50" ht="18" customHeight="1">
      <c r="AW793" s="1">
        <v>0</v>
      </c>
      <c r="AX793" s="1" t="e">
        <v>#DIV/0!</v>
      </c>
    </row>
    <row r="794" spans="49:50" ht="18" customHeight="1">
      <c r="AW794" s="1">
        <v>0</v>
      </c>
      <c r="AX794" s="1" t="e">
        <v>#DIV/0!</v>
      </c>
    </row>
    <row r="795" spans="49:50" ht="18" customHeight="1">
      <c r="AW795" s="1">
        <v>0</v>
      </c>
      <c r="AX795" s="1" t="e">
        <v>#DIV/0!</v>
      </c>
    </row>
    <row r="796" spans="49:50" ht="18" customHeight="1">
      <c r="AW796" s="1">
        <v>0</v>
      </c>
      <c r="AX796" s="1" t="e">
        <v>#DIV/0!</v>
      </c>
    </row>
    <row r="797" spans="49:50" ht="18" customHeight="1">
      <c r="AW797" s="1">
        <v>0</v>
      </c>
      <c r="AX797" s="1" t="e">
        <v>#DIV/0!</v>
      </c>
    </row>
    <row r="798" spans="49:50" ht="18" customHeight="1">
      <c r="AW798" s="1">
        <v>0</v>
      </c>
      <c r="AX798" s="1" t="e">
        <v>#DIV/0!</v>
      </c>
    </row>
    <row r="799" spans="49:50" ht="18" customHeight="1">
      <c r="AW799" s="1">
        <v>0</v>
      </c>
      <c r="AX799" s="1" t="e">
        <v>#DIV/0!</v>
      </c>
    </row>
    <row r="800" spans="49:50" ht="18" customHeight="1">
      <c r="AW800" s="1">
        <v>0</v>
      </c>
      <c r="AX800" s="1" t="e">
        <v>#DIV/0!</v>
      </c>
    </row>
    <row r="801" spans="49:50" ht="18" customHeight="1">
      <c r="AW801" s="1">
        <v>0</v>
      </c>
      <c r="AX801" s="1" t="e">
        <v>#DIV/0!</v>
      </c>
    </row>
    <row r="802" spans="49:50" ht="18" customHeight="1">
      <c r="AW802" s="1">
        <v>0</v>
      </c>
      <c r="AX802" s="1" t="e">
        <v>#DIV/0!</v>
      </c>
    </row>
    <row r="803" spans="49:50" ht="18" customHeight="1">
      <c r="AW803" s="1">
        <v>0</v>
      </c>
      <c r="AX803" s="1" t="e">
        <v>#DIV/0!</v>
      </c>
    </row>
    <row r="804" spans="49:50" ht="18" customHeight="1">
      <c r="AW804" s="1">
        <v>0</v>
      </c>
      <c r="AX804" s="1" t="e">
        <v>#DIV/0!</v>
      </c>
    </row>
    <row r="805" spans="49:50" ht="18" customHeight="1">
      <c r="AW805" s="1">
        <v>0</v>
      </c>
      <c r="AX805" s="1" t="e">
        <v>#DIV/0!</v>
      </c>
    </row>
    <row r="806" spans="49:50" ht="18" customHeight="1">
      <c r="AW806" s="1">
        <v>0</v>
      </c>
      <c r="AX806" s="1" t="e">
        <v>#DIV/0!</v>
      </c>
    </row>
    <row r="807" spans="49:50" ht="18" customHeight="1">
      <c r="AW807" s="1">
        <v>0</v>
      </c>
      <c r="AX807" s="1" t="e">
        <v>#DIV/0!</v>
      </c>
    </row>
    <row r="808" spans="49:50" ht="18" customHeight="1">
      <c r="AW808" s="1">
        <v>0</v>
      </c>
      <c r="AX808" s="1" t="e">
        <v>#DIV/0!</v>
      </c>
    </row>
    <row r="809" spans="49:50" ht="18" customHeight="1">
      <c r="AW809" s="1">
        <v>0</v>
      </c>
      <c r="AX809" s="1" t="e">
        <v>#DIV/0!</v>
      </c>
    </row>
    <row r="810" spans="49:50" ht="18" customHeight="1">
      <c r="AW810" s="1">
        <v>0</v>
      </c>
      <c r="AX810" s="1" t="e">
        <v>#DIV/0!</v>
      </c>
    </row>
    <row r="811" spans="49:50" ht="18" customHeight="1">
      <c r="AW811" s="1">
        <v>0</v>
      </c>
      <c r="AX811" s="1" t="e">
        <v>#DIV/0!</v>
      </c>
    </row>
    <row r="812" spans="49:50" ht="18" customHeight="1">
      <c r="AW812" s="1">
        <v>0</v>
      </c>
      <c r="AX812" s="1" t="e">
        <v>#DIV/0!</v>
      </c>
    </row>
    <row r="813" spans="49:50" ht="18" customHeight="1">
      <c r="AW813" s="1">
        <v>0</v>
      </c>
      <c r="AX813" s="1" t="e">
        <v>#DIV/0!</v>
      </c>
    </row>
    <row r="814" spans="49:50" ht="18" customHeight="1">
      <c r="AW814" s="1">
        <v>0</v>
      </c>
      <c r="AX814" s="1" t="e">
        <v>#DIV/0!</v>
      </c>
    </row>
    <row r="815" spans="49:50" ht="18" customHeight="1">
      <c r="AW815" s="1">
        <v>0</v>
      </c>
      <c r="AX815" s="1" t="e">
        <v>#DIV/0!</v>
      </c>
    </row>
    <row r="816" spans="49:50" ht="18" customHeight="1">
      <c r="AW816" s="1">
        <v>0</v>
      </c>
      <c r="AX816" s="1" t="e">
        <v>#DIV/0!</v>
      </c>
    </row>
    <row r="817" spans="49:50" ht="18" customHeight="1">
      <c r="AW817" s="1">
        <v>0</v>
      </c>
      <c r="AX817" s="1" t="e">
        <v>#DIV/0!</v>
      </c>
    </row>
    <row r="818" spans="49:50" ht="18" customHeight="1">
      <c r="AW818" s="1">
        <v>0</v>
      </c>
      <c r="AX818" s="1" t="e">
        <v>#DIV/0!</v>
      </c>
    </row>
    <row r="819" spans="49:50" ht="18" customHeight="1">
      <c r="AW819" s="1">
        <v>0</v>
      </c>
      <c r="AX819" s="1" t="e">
        <v>#DIV/0!</v>
      </c>
    </row>
    <row r="820" spans="49:50" ht="18" customHeight="1">
      <c r="AW820" s="1">
        <v>0</v>
      </c>
      <c r="AX820" s="1" t="e">
        <v>#DIV/0!</v>
      </c>
    </row>
    <row r="821" spans="49:50" ht="18" customHeight="1">
      <c r="AW821" s="1">
        <v>0</v>
      </c>
      <c r="AX821" s="1" t="e">
        <v>#DIV/0!</v>
      </c>
    </row>
    <row r="822" spans="49:50" ht="18" customHeight="1">
      <c r="AW822" s="1">
        <v>0</v>
      </c>
      <c r="AX822" s="1" t="e">
        <v>#DIV/0!</v>
      </c>
    </row>
    <row r="823" spans="49:50" ht="18" customHeight="1">
      <c r="AW823" s="1">
        <v>0</v>
      </c>
      <c r="AX823" s="1" t="e">
        <v>#DIV/0!</v>
      </c>
    </row>
    <row r="824" spans="49:50" ht="18" customHeight="1">
      <c r="AW824" s="1">
        <v>0</v>
      </c>
      <c r="AX824" s="1" t="e">
        <v>#DIV/0!</v>
      </c>
    </row>
    <row r="825" spans="49:50" ht="18" customHeight="1">
      <c r="AW825" s="1">
        <v>0</v>
      </c>
      <c r="AX825" s="1" t="e">
        <v>#DIV/0!</v>
      </c>
    </row>
    <row r="826" spans="49:50" ht="18" customHeight="1">
      <c r="AW826" s="1">
        <v>0</v>
      </c>
      <c r="AX826" s="1" t="e">
        <v>#DIV/0!</v>
      </c>
    </row>
    <row r="827" spans="49:50" ht="18" customHeight="1">
      <c r="AW827" s="1">
        <v>0</v>
      </c>
      <c r="AX827" s="1" t="e">
        <v>#DIV/0!</v>
      </c>
    </row>
    <row r="828" spans="49:50" ht="18" customHeight="1">
      <c r="AW828" s="1">
        <v>0</v>
      </c>
      <c r="AX828" s="1" t="e">
        <v>#DIV/0!</v>
      </c>
    </row>
    <row r="829" spans="49:50" ht="18" customHeight="1">
      <c r="AW829" s="1">
        <v>0</v>
      </c>
      <c r="AX829" s="1" t="e">
        <v>#DIV/0!</v>
      </c>
    </row>
    <row r="830" spans="49:50" ht="18" customHeight="1">
      <c r="AW830" s="1">
        <v>0</v>
      </c>
      <c r="AX830" s="1" t="e">
        <v>#DIV/0!</v>
      </c>
    </row>
    <row r="831" spans="49:50" ht="18" customHeight="1">
      <c r="AW831" s="1">
        <v>0</v>
      </c>
      <c r="AX831" s="1" t="e">
        <v>#DIV/0!</v>
      </c>
    </row>
    <row r="832" spans="49:50" ht="18" customHeight="1">
      <c r="AW832" s="1">
        <v>0</v>
      </c>
      <c r="AX832" s="1" t="e">
        <v>#DIV/0!</v>
      </c>
    </row>
    <row r="833" spans="49:50" ht="18" customHeight="1">
      <c r="AW833" s="1">
        <v>0</v>
      </c>
      <c r="AX833" s="1" t="e">
        <v>#DIV/0!</v>
      </c>
    </row>
    <row r="834" spans="49:50" ht="18" customHeight="1">
      <c r="AW834" s="1">
        <v>0</v>
      </c>
      <c r="AX834" s="1" t="e">
        <v>#DIV/0!</v>
      </c>
    </row>
    <row r="835" spans="49:50" ht="18" customHeight="1">
      <c r="AW835" s="1">
        <v>0</v>
      </c>
      <c r="AX835" s="1" t="e">
        <v>#DIV/0!</v>
      </c>
    </row>
    <row r="836" spans="49:50" ht="18" customHeight="1">
      <c r="AW836" s="1">
        <v>0</v>
      </c>
      <c r="AX836" s="1" t="e">
        <v>#DIV/0!</v>
      </c>
    </row>
    <row r="837" spans="49:50" ht="18" customHeight="1">
      <c r="AW837" s="1">
        <v>0</v>
      </c>
      <c r="AX837" s="1" t="e">
        <v>#DIV/0!</v>
      </c>
    </row>
    <row r="838" spans="49:50" ht="18" customHeight="1">
      <c r="AW838" s="1">
        <v>0</v>
      </c>
      <c r="AX838" s="1" t="e">
        <v>#DIV/0!</v>
      </c>
    </row>
    <row r="839" spans="49:50" ht="18" customHeight="1">
      <c r="AW839" s="1">
        <v>0</v>
      </c>
      <c r="AX839" s="1" t="e">
        <v>#DIV/0!</v>
      </c>
    </row>
    <row r="840" spans="49:50" ht="18" customHeight="1">
      <c r="AW840" s="1">
        <v>0</v>
      </c>
      <c r="AX840" s="1" t="e">
        <v>#DIV/0!</v>
      </c>
    </row>
    <row r="841" spans="49:50" ht="18" customHeight="1">
      <c r="AW841" s="1">
        <v>0</v>
      </c>
      <c r="AX841" s="1" t="e">
        <v>#DIV/0!</v>
      </c>
    </row>
    <row r="842" spans="49:50" ht="18" customHeight="1">
      <c r="AW842" s="1">
        <v>0</v>
      </c>
      <c r="AX842" s="1" t="e">
        <v>#DIV/0!</v>
      </c>
    </row>
    <row r="843" spans="49:50" ht="18" customHeight="1">
      <c r="AW843" s="1">
        <v>0</v>
      </c>
      <c r="AX843" s="1" t="e">
        <v>#DIV/0!</v>
      </c>
    </row>
    <row r="844" spans="49:50" ht="18" customHeight="1">
      <c r="AW844" s="1">
        <v>0</v>
      </c>
      <c r="AX844" s="1" t="e">
        <v>#DIV/0!</v>
      </c>
    </row>
    <row r="845" spans="49:50" ht="18" customHeight="1">
      <c r="AW845" s="1">
        <v>0</v>
      </c>
      <c r="AX845" s="1" t="e">
        <v>#DIV/0!</v>
      </c>
    </row>
    <row r="846" spans="49:50" ht="18" customHeight="1">
      <c r="AW846" s="1">
        <v>0</v>
      </c>
      <c r="AX846" s="1" t="e">
        <v>#DIV/0!</v>
      </c>
    </row>
    <row r="847" spans="49:50" ht="18" customHeight="1">
      <c r="AW847" s="1">
        <v>0</v>
      </c>
      <c r="AX847" s="1" t="e">
        <v>#DIV/0!</v>
      </c>
    </row>
    <row r="848" spans="49:50" ht="18" customHeight="1">
      <c r="AW848" s="1">
        <v>0</v>
      </c>
      <c r="AX848" s="1" t="e">
        <v>#DIV/0!</v>
      </c>
    </row>
    <row r="849" spans="49:50" ht="18" customHeight="1">
      <c r="AW849" s="1">
        <v>0</v>
      </c>
      <c r="AX849" s="1" t="e">
        <v>#DIV/0!</v>
      </c>
    </row>
    <row r="850" spans="49:50" ht="18" customHeight="1">
      <c r="AW850" s="1">
        <v>0</v>
      </c>
      <c r="AX850" s="1" t="e">
        <v>#DIV/0!</v>
      </c>
    </row>
    <row r="851" spans="49:50" ht="18" customHeight="1">
      <c r="AW851" s="1">
        <v>0</v>
      </c>
      <c r="AX851" s="1" t="e">
        <v>#DIV/0!</v>
      </c>
    </row>
    <row r="852" spans="49:50" ht="18" customHeight="1">
      <c r="AW852" s="1">
        <v>0</v>
      </c>
      <c r="AX852" s="1" t="e">
        <v>#DIV/0!</v>
      </c>
    </row>
    <row r="853" spans="49:50" ht="18" customHeight="1">
      <c r="AW853" s="1">
        <v>0</v>
      </c>
      <c r="AX853" s="1" t="e">
        <v>#DIV/0!</v>
      </c>
    </row>
    <row r="854" spans="49:50" ht="18" customHeight="1">
      <c r="AW854" s="1">
        <v>0</v>
      </c>
      <c r="AX854" s="1" t="e">
        <v>#DIV/0!</v>
      </c>
    </row>
    <row r="855" spans="49:50" ht="18" customHeight="1">
      <c r="AW855" s="1">
        <v>0</v>
      </c>
      <c r="AX855" s="1" t="e">
        <v>#DIV/0!</v>
      </c>
    </row>
    <row r="856" spans="49:50" ht="18" customHeight="1">
      <c r="AW856" s="1">
        <v>0</v>
      </c>
      <c r="AX856" s="1" t="e">
        <v>#DIV/0!</v>
      </c>
    </row>
    <row r="857" spans="49:50" ht="18" customHeight="1">
      <c r="AW857" s="1">
        <v>0</v>
      </c>
      <c r="AX857" s="1" t="e">
        <v>#DIV/0!</v>
      </c>
    </row>
    <row r="858" spans="49:50" ht="18" customHeight="1">
      <c r="AW858" s="1">
        <v>0</v>
      </c>
      <c r="AX858" s="1" t="e">
        <v>#DIV/0!</v>
      </c>
    </row>
    <row r="859" spans="49:50" ht="18" customHeight="1">
      <c r="AW859" s="1">
        <v>0</v>
      </c>
      <c r="AX859" s="1" t="e">
        <v>#DIV/0!</v>
      </c>
    </row>
    <row r="860" spans="49:50" ht="18" customHeight="1">
      <c r="AW860" s="1">
        <v>0</v>
      </c>
      <c r="AX860" s="1" t="e">
        <v>#DIV/0!</v>
      </c>
    </row>
    <row r="861" spans="49:50" ht="18" customHeight="1">
      <c r="AW861" s="1">
        <v>0</v>
      </c>
      <c r="AX861" s="1" t="e">
        <v>#DIV/0!</v>
      </c>
    </row>
    <row r="862" spans="49:50" ht="18" customHeight="1">
      <c r="AW862" s="1">
        <v>0</v>
      </c>
      <c r="AX862" s="1" t="e">
        <v>#DIV/0!</v>
      </c>
    </row>
    <row r="863" spans="49:50" ht="18" customHeight="1">
      <c r="AW863" s="1">
        <v>0</v>
      </c>
      <c r="AX863" s="1" t="e">
        <v>#DIV/0!</v>
      </c>
    </row>
    <row r="864" spans="49:50" ht="18" customHeight="1">
      <c r="AW864" s="1">
        <v>0</v>
      </c>
      <c r="AX864" s="1" t="e">
        <v>#DIV/0!</v>
      </c>
    </row>
    <row r="865" spans="49:50" ht="18" customHeight="1">
      <c r="AW865" s="1">
        <v>0</v>
      </c>
      <c r="AX865" s="1" t="e">
        <v>#DIV/0!</v>
      </c>
    </row>
    <row r="866" spans="49:50" ht="18" customHeight="1">
      <c r="AW866" s="1">
        <v>0</v>
      </c>
      <c r="AX866" s="1" t="e">
        <v>#DIV/0!</v>
      </c>
    </row>
    <row r="867" spans="49:50" ht="18" customHeight="1">
      <c r="AW867" s="1">
        <v>0</v>
      </c>
      <c r="AX867" s="1" t="e">
        <v>#DIV/0!</v>
      </c>
    </row>
    <row r="868" spans="49:50" ht="18" customHeight="1">
      <c r="AW868" s="1">
        <v>0</v>
      </c>
      <c r="AX868" s="1" t="e">
        <v>#DIV/0!</v>
      </c>
    </row>
    <row r="869" spans="49:50" ht="18" customHeight="1">
      <c r="AW869" s="1">
        <v>0</v>
      </c>
      <c r="AX869" s="1" t="e">
        <v>#DIV/0!</v>
      </c>
    </row>
    <row r="870" spans="49:50" ht="18" customHeight="1">
      <c r="AW870" s="1">
        <v>0</v>
      </c>
      <c r="AX870" s="1" t="e">
        <v>#DIV/0!</v>
      </c>
    </row>
    <row r="871" spans="49:50" ht="18" customHeight="1">
      <c r="AW871" s="1">
        <v>0</v>
      </c>
      <c r="AX871" s="1" t="e">
        <v>#DIV/0!</v>
      </c>
    </row>
    <row r="872" spans="49:50" ht="18" customHeight="1">
      <c r="AW872" s="1">
        <v>0</v>
      </c>
      <c r="AX872" s="1" t="e">
        <v>#DIV/0!</v>
      </c>
    </row>
    <row r="873" spans="49:50" ht="18" customHeight="1">
      <c r="AW873" s="1">
        <v>0</v>
      </c>
      <c r="AX873" s="1" t="e">
        <v>#DIV/0!</v>
      </c>
    </row>
    <row r="874" spans="49:50" ht="18" customHeight="1">
      <c r="AW874" s="1">
        <v>0</v>
      </c>
      <c r="AX874" s="1" t="e">
        <v>#DIV/0!</v>
      </c>
    </row>
    <row r="875" spans="49:50" ht="18" customHeight="1">
      <c r="AW875" s="1">
        <v>0</v>
      </c>
      <c r="AX875" s="1" t="e">
        <v>#DIV/0!</v>
      </c>
    </row>
    <row r="876" spans="49:50" ht="18" customHeight="1">
      <c r="AW876" s="1">
        <v>0</v>
      </c>
      <c r="AX876" s="1" t="e">
        <v>#DIV/0!</v>
      </c>
    </row>
    <row r="877" spans="49:50" ht="18" customHeight="1">
      <c r="AW877" s="1">
        <v>0</v>
      </c>
      <c r="AX877" s="1" t="e">
        <v>#DIV/0!</v>
      </c>
    </row>
    <row r="878" spans="49:50" ht="18" customHeight="1">
      <c r="AW878" s="1">
        <v>0</v>
      </c>
      <c r="AX878" s="1" t="e">
        <v>#DIV/0!</v>
      </c>
    </row>
    <row r="879" spans="49:50" ht="18" customHeight="1">
      <c r="AW879" s="1">
        <v>0</v>
      </c>
      <c r="AX879" s="1" t="e">
        <v>#DIV/0!</v>
      </c>
    </row>
    <row r="880" spans="49:50" ht="18" customHeight="1">
      <c r="AW880" s="1">
        <v>0</v>
      </c>
      <c r="AX880" s="1" t="e">
        <v>#DIV/0!</v>
      </c>
    </row>
    <row r="881" spans="49:50" ht="18" customHeight="1">
      <c r="AW881" s="1">
        <v>0</v>
      </c>
      <c r="AX881" s="1" t="e">
        <v>#DIV/0!</v>
      </c>
    </row>
    <row r="882" spans="49:50" ht="18" customHeight="1">
      <c r="AW882" s="1">
        <v>0</v>
      </c>
      <c r="AX882" s="1" t="e">
        <v>#DIV/0!</v>
      </c>
    </row>
    <row r="883" spans="49:50" ht="18" customHeight="1">
      <c r="AW883" s="1">
        <v>0</v>
      </c>
      <c r="AX883" s="1" t="e">
        <v>#DIV/0!</v>
      </c>
    </row>
    <row r="884" spans="49:50" ht="18" customHeight="1">
      <c r="AW884" s="1">
        <v>0</v>
      </c>
      <c r="AX884" s="1" t="e">
        <v>#DIV/0!</v>
      </c>
    </row>
    <row r="885" spans="49:50" ht="18" customHeight="1">
      <c r="AW885" s="1">
        <v>0</v>
      </c>
      <c r="AX885" s="1" t="e">
        <v>#DIV/0!</v>
      </c>
    </row>
    <row r="886" spans="49:50" ht="18" customHeight="1">
      <c r="AW886" s="1">
        <v>0</v>
      </c>
      <c r="AX886" s="1" t="e">
        <v>#DIV/0!</v>
      </c>
    </row>
    <row r="887" spans="49:50" ht="18" customHeight="1">
      <c r="AW887" s="1">
        <v>0</v>
      </c>
      <c r="AX887" s="1" t="e">
        <v>#DIV/0!</v>
      </c>
    </row>
    <row r="888" spans="49:50" ht="18" customHeight="1">
      <c r="AW888" s="1">
        <v>0</v>
      </c>
      <c r="AX888" s="1" t="e">
        <v>#DIV/0!</v>
      </c>
    </row>
    <row r="889" spans="49:50" ht="18" customHeight="1">
      <c r="AW889" s="1">
        <v>0</v>
      </c>
      <c r="AX889" s="1" t="e">
        <v>#DIV/0!</v>
      </c>
    </row>
    <row r="890" spans="49:50" ht="18" customHeight="1">
      <c r="AW890" s="1">
        <v>0</v>
      </c>
      <c r="AX890" s="1" t="e">
        <v>#DIV/0!</v>
      </c>
    </row>
    <row r="891" spans="49:50" ht="18" customHeight="1">
      <c r="AW891" s="1">
        <v>0</v>
      </c>
      <c r="AX891" s="1" t="e">
        <v>#DIV/0!</v>
      </c>
    </row>
    <row r="892" spans="49:50" ht="18" customHeight="1">
      <c r="AW892" s="1">
        <v>0</v>
      </c>
      <c r="AX892" s="1" t="e">
        <v>#DIV/0!</v>
      </c>
    </row>
    <row r="893" spans="49:50" ht="18" customHeight="1">
      <c r="AW893" s="1">
        <v>0</v>
      </c>
      <c r="AX893" s="1" t="e">
        <v>#DIV/0!</v>
      </c>
    </row>
    <row r="894" spans="49:50" ht="18" customHeight="1">
      <c r="AW894" s="1">
        <v>0</v>
      </c>
      <c r="AX894" s="1" t="e">
        <v>#DIV/0!</v>
      </c>
    </row>
    <row r="895" spans="49:50" ht="18" customHeight="1">
      <c r="AW895" s="1">
        <v>0</v>
      </c>
      <c r="AX895" s="1" t="e">
        <v>#DIV/0!</v>
      </c>
    </row>
    <row r="896" spans="49:50" ht="18" customHeight="1">
      <c r="AW896" s="1">
        <v>0</v>
      </c>
      <c r="AX896" s="1" t="e">
        <v>#DIV/0!</v>
      </c>
    </row>
    <row r="897" spans="49:50" ht="18" customHeight="1">
      <c r="AW897" s="1">
        <v>0</v>
      </c>
      <c r="AX897" s="1" t="e">
        <v>#DIV/0!</v>
      </c>
    </row>
    <row r="898" spans="49:50" ht="18" customHeight="1">
      <c r="AW898" s="1">
        <v>0</v>
      </c>
      <c r="AX898" s="1" t="e">
        <v>#DIV/0!</v>
      </c>
    </row>
    <row r="899" spans="49:50" ht="18" customHeight="1">
      <c r="AW899" s="1">
        <v>0</v>
      </c>
      <c r="AX899" s="1" t="e">
        <v>#DIV/0!</v>
      </c>
    </row>
    <row r="900" spans="49:50" ht="18" customHeight="1">
      <c r="AW900" s="1">
        <v>0</v>
      </c>
      <c r="AX900" s="1" t="e">
        <v>#DIV/0!</v>
      </c>
    </row>
    <row r="901" spans="49:50" ht="18" customHeight="1">
      <c r="AW901" s="1">
        <v>0</v>
      </c>
      <c r="AX901" s="1" t="e">
        <v>#DIV/0!</v>
      </c>
    </row>
    <row r="902" spans="49:50" ht="18" customHeight="1">
      <c r="AW902" s="1">
        <v>0</v>
      </c>
      <c r="AX902" s="1" t="e">
        <v>#DIV/0!</v>
      </c>
    </row>
    <row r="903" spans="49:50" ht="18" customHeight="1">
      <c r="AW903" s="1">
        <v>0</v>
      </c>
      <c r="AX903" s="1" t="e">
        <v>#DIV/0!</v>
      </c>
    </row>
    <row r="904" spans="49:50" ht="18" customHeight="1">
      <c r="AW904" s="1">
        <v>0</v>
      </c>
      <c r="AX904" s="1" t="e">
        <v>#DIV/0!</v>
      </c>
    </row>
    <row r="905" spans="49:50" ht="18" customHeight="1">
      <c r="AW905" s="1">
        <v>0</v>
      </c>
      <c r="AX905" s="1" t="e">
        <v>#DIV/0!</v>
      </c>
    </row>
    <row r="906" spans="49:50" ht="18" customHeight="1">
      <c r="AW906" s="1">
        <v>0</v>
      </c>
      <c r="AX906" s="1" t="e">
        <v>#DIV/0!</v>
      </c>
    </row>
    <row r="907" spans="49:50" ht="18" customHeight="1">
      <c r="AW907" s="1">
        <v>0</v>
      </c>
      <c r="AX907" s="1" t="e">
        <v>#DIV/0!</v>
      </c>
    </row>
    <row r="908" spans="49:50" ht="18" customHeight="1">
      <c r="AW908" s="1">
        <v>0</v>
      </c>
      <c r="AX908" s="1" t="e">
        <v>#DIV/0!</v>
      </c>
    </row>
    <row r="909" spans="49:50" ht="18" customHeight="1">
      <c r="AW909" s="1">
        <v>0</v>
      </c>
      <c r="AX909" s="1" t="e">
        <v>#DIV/0!</v>
      </c>
    </row>
    <row r="910" spans="49:50" ht="18" customHeight="1">
      <c r="AW910" s="1">
        <v>0</v>
      </c>
      <c r="AX910" s="1" t="e">
        <v>#DIV/0!</v>
      </c>
    </row>
    <row r="911" spans="49:50" ht="18" customHeight="1">
      <c r="AW911" s="1">
        <v>0</v>
      </c>
      <c r="AX911" s="1" t="e">
        <v>#DIV/0!</v>
      </c>
    </row>
    <row r="912" spans="49:50" ht="18" customHeight="1">
      <c r="AW912" s="1">
        <v>0</v>
      </c>
      <c r="AX912" s="1" t="e">
        <v>#DIV/0!</v>
      </c>
    </row>
    <row r="913" spans="49:50" ht="18" customHeight="1">
      <c r="AW913" s="1">
        <v>0</v>
      </c>
      <c r="AX913" s="1" t="e">
        <v>#DIV/0!</v>
      </c>
    </row>
    <row r="914" spans="49:50" ht="18" customHeight="1">
      <c r="AW914" s="1">
        <v>0</v>
      </c>
      <c r="AX914" s="1" t="e">
        <v>#DIV/0!</v>
      </c>
    </row>
    <row r="915" spans="49:50" ht="18" customHeight="1">
      <c r="AW915" s="1">
        <v>0</v>
      </c>
      <c r="AX915" s="1" t="e">
        <v>#DIV/0!</v>
      </c>
    </row>
    <row r="916" spans="49:50" ht="18" customHeight="1">
      <c r="AW916" s="1">
        <v>0</v>
      </c>
      <c r="AX916" s="1" t="e">
        <v>#DIV/0!</v>
      </c>
    </row>
    <row r="917" spans="49:50" ht="18" customHeight="1">
      <c r="AW917" s="1">
        <v>0</v>
      </c>
      <c r="AX917" s="1" t="e">
        <v>#DIV/0!</v>
      </c>
    </row>
    <row r="918" spans="49:50" ht="18" customHeight="1">
      <c r="AW918" s="1">
        <v>0</v>
      </c>
      <c r="AX918" s="1" t="e">
        <v>#DIV/0!</v>
      </c>
    </row>
    <row r="919" spans="49:50" ht="18" customHeight="1">
      <c r="AW919" s="1">
        <v>0</v>
      </c>
      <c r="AX919" s="1" t="e">
        <v>#DIV/0!</v>
      </c>
    </row>
    <row r="920" spans="49:50" ht="18" customHeight="1">
      <c r="AW920" s="1">
        <v>0</v>
      </c>
      <c r="AX920" s="1" t="e">
        <v>#DIV/0!</v>
      </c>
    </row>
    <row r="921" spans="49:50" ht="18" customHeight="1">
      <c r="AW921" s="1">
        <v>0</v>
      </c>
      <c r="AX921" s="1" t="e">
        <v>#DIV/0!</v>
      </c>
    </row>
    <row r="922" spans="49:50" ht="18" customHeight="1">
      <c r="AW922" s="1">
        <v>0</v>
      </c>
      <c r="AX922" s="1" t="e">
        <v>#DIV/0!</v>
      </c>
    </row>
    <row r="923" spans="49:50" ht="18" customHeight="1">
      <c r="AW923" s="1">
        <v>0</v>
      </c>
      <c r="AX923" s="1" t="e">
        <v>#DIV/0!</v>
      </c>
    </row>
    <row r="924" spans="49:50" ht="18" customHeight="1">
      <c r="AW924" s="1">
        <v>0</v>
      </c>
      <c r="AX924" s="1" t="e">
        <v>#DIV/0!</v>
      </c>
    </row>
    <row r="925" spans="49:50" ht="18" customHeight="1">
      <c r="AW925" s="1">
        <v>0</v>
      </c>
      <c r="AX925" s="1" t="e">
        <v>#DIV/0!</v>
      </c>
    </row>
    <row r="926" spans="49:50" ht="18" customHeight="1">
      <c r="AW926" s="1">
        <v>0</v>
      </c>
      <c r="AX926" s="1" t="e">
        <v>#DIV/0!</v>
      </c>
    </row>
    <row r="927" spans="49:50" ht="18" customHeight="1">
      <c r="AW927" s="1">
        <v>0</v>
      </c>
      <c r="AX927" s="1" t="e">
        <v>#DIV/0!</v>
      </c>
    </row>
    <row r="928" spans="49:50" ht="18" customHeight="1">
      <c r="AW928" s="1">
        <v>0</v>
      </c>
      <c r="AX928" s="1" t="e">
        <v>#DIV/0!</v>
      </c>
    </row>
    <row r="929" spans="49:50" ht="18" customHeight="1">
      <c r="AW929" s="1">
        <v>0</v>
      </c>
      <c r="AX929" s="1" t="e">
        <v>#DIV/0!</v>
      </c>
    </row>
    <row r="930" spans="49:50" ht="18" customHeight="1">
      <c r="AW930" s="1">
        <v>0</v>
      </c>
      <c r="AX930" s="1" t="e">
        <v>#DIV/0!</v>
      </c>
    </row>
    <row r="931" spans="49:50" ht="18" customHeight="1">
      <c r="AW931" s="1">
        <v>0</v>
      </c>
      <c r="AX931" s="1" t="e">
        <v>#DIV/0!</v>
      </c>
    </row>
    <row r="932" spans="49:50" ht="18" customHeight="1">
      <c r="AW932" s="1">
        <v>0</v>
      </c>
      <c r="AX932" s="1" t="e">
        <v>#DIV/0!</v>
      </c>
    </row>
    <row r="933" spans="49:50" ht="18" customHeight="1">
      <c r="AW933" s="1">
        <v>0</v>
      </c>
      <c r="AX933" s="1" t="e">
        <v>#DIV/0!</v>
      </c>
    </row>
    <row r="934" spans="49:50" ht="18" customHeight="1">
      <c r="AW934" s="1">
        <v>0</v>
      </c>
      <c r="AX934" s="1" t="e">
        <v>#DIV/0!</v>
      </c>
    </row>
    <row r="935" spans="49:50" ht="18" customHeight="1">
      <c r="AW935" s="1">
        <v>0</v>
      </c>
      <c r="AX935" s="1" t="e">
        <v>#DIV/0!</v>
      </c>
    </row>
    <row r="936" spans="49:50" ht="18" customHeight="1">
      <c r="AW936" s="1">
        <v>0</v>
      </c>
      <c r="AX936" s="1" t="e">
        <v>#DIV/0!</v>
      </c>
    </row>
    <row r="937" spans="49:50" ht="18" customHeight="1">
      <c r="AW937" s="1">
        <v>0</v>
      </c>
      <c r="AX937" s="1" t="e">
        <v>#DIV/0!</v>
      </c>
    </row>
    <row r="938" spans="49:50" ht="18" customHeight="1">
      <c r="AW938" s="1">
        <v>0</v>
      </c>
      <c r="AX938" s="1" t="e">
        <v>#DIV/0!</v>
      </c>
    </row>
    <row r="939" spans="49:50" ht="18" customHeight="1">
      <c r="AW939" s="1">
        <v>0</v>
      </c>
      <c r="AX939" s="1" t="e">
        <v>#DIV/0!</v>
      </c>
    </row>
    <row r="940" spans="49:50" ht="18" customHeight="1">
      <c r="AW940" s="1">
        <v>0</v>
      </c>
      <c r="AX940" s="1" t="e">
        <v>#DIV/0!</v>
      </c>
    </row>
    <row r="941" spans="49:50" ht="18" customHeight="1">
      <c r="AW941" s="1">
        <v>0</v>
      </c>
      <c r="AX941" s="1" t="e">
        <v>#DIV/0!</v>
      </c>
    </row>
    <row r="942" spans="49:50" ht="18" customHeight="1">
      <c r="AW942" s="1">
        <v>0</v>
      </c>
      <c r="AX942" s="1" t="e">
        <v>#DIV/0!</v>
      </c>
    </row>
    <row r="943" spans="49:50" ht="18" customHeight="1">
      <c r="AW943" s="1">
        <v>0</v>
      </c>
      <c r="AX943" s="1" t="e">
        <v>#DIV/0!</v>
      </c>
    </row>
    <row r="944" spans="49:50" ht="18" customHeight="1">
      <c r="AW944" s="1">
        <v>0</v>
      </c>
      <c r="AX944" s="1" t="e">
        <v>#DIV/0!</v>
      </c>
    </row>
    <row r="945" spans="49:50" ht="18" customHeight="1">
      <c r="AW945" s="1">
        <v>0</v>
      </c>
      <c r="AX945" s="1" t="e">
        <v>#DIV/0!</v>
      </c>
    </row>
    <row r="946" spans="49:50" ht="18" customHeight="1">
      <c r="AW946" s="1">
        <v>0</v>
      </c>
      <c r="AX946" s="1" t="e">
        <v>#DIV/0!</v>
      </c>
    </row>
    <row r="947" spans="49:50" ht="18" customHeight="1">
      <c r="AW947" s="1">
        <v>0</v>
      </c>
      <c r="AX947" s="1" t="e">
        <v>#DIV/0!</v>
      </c>
    </row>
    <row r="948" spans="49:50" ht="18" customHeight="1">
      <c r="AW948" s="1">
        <v>0</v>
      </c>
      <c r="AX948" s="1" t="e">
        <v>#DIV/0!</v>
      </c>
    </row>
    <row r="949" spans="49:50" ht="18" customHeight="1">
      <c r="AW949" s="1">
        <v>0</v>
      </c>
      <c r="AX949" s="1" t="e">
        <v>#DIV/0!</v>
      </c>
    </row>
    <row r="950" spans="49:50" ht="18" customHeight="1">
      <c r="AW950" s="1">
        <v>0</v>
      </c>
      <c r="AX950" s="1" t="e">
        <v>#DIV/0!</v>
      </c>
    </row>
    <row r="951" spans="49:50" ht="18" customHeight="1">
      <c r="AW951" s="1">
        <v>0</v>
      </c>
      <c r="AX951" s="1" t="e">
        <v>#DIV/0!</v>
      </c>
    </row>
    <row r="952" spans="49:50" ht="18" customHeight="1">
      <c r="AW952" s="1">
        <v>0</v>
      </c>
      <c r="AX952" s="1" t="e">
        <v>#DIV/0!</v>
      </c>
    </row>
    <row r="953" spans="49:50" ht="18" customHeight="1">
      <c r="AW953" s="1">
        <v>0</v>
      </c>
      <c r="AX953" s="1" t="e">
        <v>#DIV/0!</v>
      </c>
    </row>
    <row r="954" spans="49:50" ht="18" customHeight="1">
      <c r="AW954" s="1">
        <v>0</v>
      </c>
      <c r="AX954" s="1" t="e">
        <v>#DIV/0!</v>
      </c>
    </row>
    <row r="955" spans="49:50" ht="18" customHeight="1">
      <c r="AW955" s="1">
        <v>0</v>
      </c>
      <c r="AX955" s="1" t="e">
        <v>#DIV/0!</v>
      </c>
    </row>
    <row r="956" spans="49:50" ht="18" customHeight="1">
      <c r="AW956" s="1">
        <v>0</v>
      </c>
      <c r="AX956" s="1" t="e">
        <v>#DIV/0!</v>
      </c>
    </row>
    <row r="957" spans="49:50" ht="18" customHeight="1">
      <c r="AW957" s="1">
        <v>0</v>
      </c>
      <c r="AX957" s="1" t="e">
        <v>#DIV/0!</v>
      </c>
    </row>
    <row r="958" spans="49:50" ht="18" customHeight="1">
      <c r="AW958" s="1">
        <v>0</v>
      </c>
      <c r="AX958" s="1" t="e">
        <v>#DIV/0!</v>
      </c>
    </row>
    <row r="959" spans="49:50" ht="18" customHeight="1">
      <c r="AW959" s="1">
        <v>0</v>
      </c>
      <c r="AX959" s="1" t="e">
        <v>#DIV/0!</v>
      </c>
    </row>
    <row r="960" spans="49:50" ht="18" customHeight="1">
      <c r="AW960" s="1">
        <v>0</v>
      </c>
      <c r="AX960" s="1" t="e">
        <v>#DIV/0!</v>
      </c>
    </row>
    <row r="961" spans="49:50" ht="18" customHeight="1">
      <c r="AW961" s="1">
        <v>0</v>
      </c>
      <c r="AX961" s="1" t="e">
        <v>#DIV/0!</v>
      </c>
    </row>
    <row r="962" spans="49:50" ht="18" customHeight="1">
      <c r="AW962" s="1">
        <v>0</v>
      </c>
      <c r="AX962" s="1" t="e">
        <v>#DIV/0!</v>
      </c>
    </row>
    <row r="963" spans="49:50" ht="18" customHeight="1">
      <c r="AW963" s="1">
        <v>0</v>
      </c>
      <c r="AX963" s="1" t="e">
        <v>#DIV/0!</v>
      </c>
    </row>
    <row r="964" spans="49:50" ht="18" customHeight="1">
      <c r="AW964" s="1">
        <v>0</v>
      </c>
      <c r="AX964" s="1" t="e">
        <v>#DIV/0!</v>
      </c>
    </row>
    <row r="965" spans="49:50" ht="18" customHeight="1">
      <c r="AW965" s="1">
        <v>0</v>
      </c>
      <c r="AX965" s="1" t="e">
        <v>#DIV/0!</v>
      </c>
    </row>
    <row r="966" spans="49:50" ht="18" customHeight="1">
      <c r="AW966" s="1">
        <v>0</v>
      </c>
      <c r="AX966" s="1" t="e">
        <v>#DIV/0!</v>
      </c>
    </row>
    <row r="967" spans="49:50" ht="18" customHeight="1">
      <c r="AW967" s="1">
        <v>0</v>
      </c>
      <c r="AX967" s="1" t="e">
        <v>#DIV/0!</v>
      </c>
    </row>
    <row r="968" spans="49:50" ht="18" customHeight="1">
      <c r="AW968" s="1">
        <v>0</v>
      </c>
      <c r="AX968" s="1" t="e">
        <v>#DIV/0!</v>
      </c>
    </row>
    <row r="969" spans="49:50" ht="18" customHeight="1">
      <c r="AW969" s="1">
        <v>0</v>
      </c>
      <c r="AX969" s="1" t="e">
        <v>#DIV/0!</v>
      </c>
    </row>
    <row r="970" spans="49:50" ht="18" customHeight="1">
      <c r="AW970" s="1">
        <v>0</v>
      </c>
      <c r="AX970" s="1" t="e">
        <v>#DIV/0!</v>
      </c>
    </row>
    <row r="971" spans="49:50" ht="18" customHeight="1">
      <c r="AW971" s="1">
        <v>0</v>
      </c>
      <c r="AX971" s="1" t="e">
        <v>#DIV/0!</v>
      </c>
    </row>
    <row r="972" spans="49:50" ht="18" customHeight="1">
      <c r="AW972" s="1">
        <v>0</v>
      </c>
      <c r="AX972" s="1" t="e">
        <v>#DIV/0!</v>
      </c>
    </row>
    <row r="973" spans="49:50" ht="18" customHeight="1">
      <c r="AW973" s="1">
        <v>0</v>
      </c>
      <c r="AX973" s="1" t="e">
        <v>#DIV/0!</v>
      </c>
    </row>
    <row r="974" spans="49:50" ht="18" customHeight="1">
      <c r="AW974" s="1">
        <v>0</v>
      </c>
      <c r="AX974" s="1" t="e">
        <v>#DIV/0!</v>
      </c>
    </row>
    <row r="975" spans="49:50" ht="18" customHeight="1">
      <c r="AW975" s="1">
        <v>0</v>
      </c>
      <c r="AX975" s="1" t="e">
        <v>#DIV/0!</v>
      </c>
    </row>
    <row r="976" spans="49:50" ht="18" customHeight="1">
      <c r="AW976" s="1">
        <v>0</v>
      </c>
      <c r="AX976" s="1" t="e">
        <v>#DIV/0!</v>
      </c>
    </row>
    <row r="977" spans="49:50" ht="18" customHeight="1">
      <c r="AW977" s="1">
        <v>0</v>
      </c>
      <c r="AX977" s="1" t="e">
        <v>#DIV/0!</v>
      </c>
    </row>
    <row r="978" spans="49:50" ht="18" customHeight="1">
      <c r="AW978" s="1">
        <v>0</v>
      </c>
      <c r="AX978" s="1" t="e">
        <v>#DIV/0!</v>
      </c>
    </row>
    <row r="979" spans="49:50" ht="18" customHeight="1">
      <c r="AW979" s="1">
        <v>0</v>
      </c>
      <c r="AX979" s="1" t="e">
        <v>#DIV/0!</v>
      </c>
    </row>
    <row r="980" spans="49:50" ht="18" customHeight="1">
      <c r="AW980" s="1">
        <v>0</v>
      </c>
      <c r="AX980" s="1" t="e">
        <v>#DIV/0!</v>
      </c>
    </row>
    <row r="981" spans="49:50" ht="18" customHeight="1">
      <c r="AW981" s="1">
        <v>0</v>
      </c>
      <c r="AX981" s="1" t="e">
        <v>#DIV/0!</v>
      </c>
    </row>
    <row r="982" spans="49:50" ht="18" customHeight="1">
      <c r="AW982" s="1">
        <v>0</v>
      </c>
      <c r="AX982" s="1" t="e">
        <v>#DIV/0!</v>
      </c>
    </row>
    <row r="983" spans="49:50" ht="18" customHeight="1">
      <c r="AW983" s="1">
        <v>0</v>
      </c>
      <c r="AX983" s="1" t="e">
        <v>#DIV/0!</v>
      </c>
    </row>
    <row r="984" spans="49:50" ht="18" customHeight="1">
      <c r="AW984" s="1">
        <v>0</v>
      </c>
      <c r="AX984" s="1" t="e">
        <v>#DIV/0!</v>
      </c>
    </row>
    <row r="985" spans="49:50" ht="18" customHeight="1">
      <c r="AW985" s="1">
        <v>0</v>
      </c>
      <c r="AX985" s="1" t="e">
        <v>#DIV/0!</v>
      </c>
    </row>
    <row r="986" spans="49:50" ht="18" customHeight="1">
      <c r="AW986" s="1">
        <v>0</v>
      </c>
      <c r="AX986" s="1" t="e">
        <v>#DIV/0!</v>
      </c>
    </row>
    <row r="987" spans="49:50" ht="18" customHeight="1">
      <c r="AW987" s="1">
        <v>0</v>
      </c>
      <c r="AX987" s="1" t="e">
        <v>#DIV/0!</v>
      </c>
    </row>
    <row r="988" spans="49:50" ht="18" customHeight="1">
      <c r="AW988" s="1">
        <v>0</v>
      </c>
      <c r="AX988" s="1" t="e">
        <v>#DIV/0!</v>
      </c>
    </row>
    <row r="989" spans="49:50" ht="18" customHeight="1">
      <c r="AW989" s="1">
        <v>0</v>
      </c>
      <c r="AX989" s="1" t="e">
        <v>#DIV/0!</v>
      </c>
    </row>
    <row r="990" spans="49:50" ht="18" customHeight="1">
      <c r="AW990" s="1">
        <v>0</v>
      </c>
      <c r="AX990" s="1" t="e">
        <v>#DIV/0!</v>
      </c>
    </row>
    <row r="991" spans="49:50" ht="18" customHeight="1">
      <c r="AW991" s="1">
        <v>0</v>
      </c>
      <c r="AX991" s="1" t="e">
        <v>#DIV/0!</v>
      </c>
    </row>
    <row r="992" spans="49:50" ht="18" customHeight="1">
      <c r="AW992" s="1">
        <v>0</v>
      </c>
      <c r="AX992" s="1" t="e">
        <v>#DIV/0!</v>
      </c>
    </row>
    <row r="993" spans="49:50" ht="18" customHeight="1">
      <c r="AW993" s="1">
        <v>0</v>
      </c>
      <c r="AX993" s="1" t="e">
        <v>#DIV/0!</v>
      </c>
    </row>
    <row r="994" spans="49:50" ht="18" customHeight="1">
      <c r="AW994" s="1">
        <v>0</v>
      </c>
      <c r="AX994" s="1" t="e">
        <v>#DIV/0!</v>
      </c>
    </row>
    <row r="995" spans="49:50" ht="18" customHeight="1">
      <c r="AW995" s="1">
        <v>0</v>
      </c>
      <c r="AX995" s="1" t="e">
        <v>#DIV/0!</v>
      </c>
    </row>
    <row r="996" spans="49:50" ht="18" customHeight="1">
      <c r="AW996" s="1">
        <v>0</v>
      </c>
      <c r="AX996" s="1" t="e">
        <v>#DIV/0!</v>
      </c>
    </row>
    <row r="997" spans="49:50" ht="18" customHeight="1">
      <c r="AW997" s="1">
        <v>0</v>
      </c>
      <c r="AX997" s="1" t="e">
        <v>#DIV/0!</v>
      </c>
    </row>
    <row r="998" spans="49:50" ht="18" customHeight="1">
      <c r="AW998" s="1">
        <v>0</v>
      </c>
      <c r="AX998" s="1" t="e">
        <v>#DIV/0!</v>
      </c>
    </row>
    <row r="999" spans="49:50" ht="18" customHeight="1">
      <c r="AW999" s="1">
        <v>0</v>
      </c>
      <c r="AX999" s="1" t="e">
        <v>#DIV/0!</v>
      </c>
    </row>
    <row r="1000" spans="49:50" ht="18" customHeight="1">
      <c r="AW1000" s="1">
        <v>0</v>
      </c>
      <c r="AX1000" s="1" t="e">
        <v>#DIV/0!</v>
      </c>
    </row>
    <row r="1001" spans="49:50" ht="18" customHeight="1">
      <c r="AW1001" s="1">
        <v>0</v>
      </c>
      <c r="AX1001" s="1" t="e">
        <v>#DIV/0!</v>
      </c>
    </row>
    <row r="1002" spans="49:50" ht="18" customHeight="1">
      <c r="AW1002" s="1">
        <v>0</v>
      </c>
      <c r="AX1002" s="1" t="e">
        <v>#DIV/0!</v>
      </c>
    </row>
    <row r="1003" spans="49:50" ht="18" customHeight="1">
      <c r="AW1003" s="1">
        <v>0</v>
      </c>
      <c r="AX1003" s="1" t="e">
        <v>#DIV/0!</v>
      </c>
    </row>
    <row r="1004" spans="49:50" ht="18" customHeight="1">
      <c r="AW1004" s="1">
        <v>0</v>
      </c>
      <c r="AX1004" s="1" t="e">
        <v>#DIV/0!</v>
      </c>
    </row>
    <row r="1005" spans="49:50" ht="18" customHeight="1">
      <c r="AW1005" s="1">
        <v>0</v>
      </c>
      <c r="AX1005" s="1" t="e">
        <v>#DIV/0!</v>
      </c>
    </row>
    <row r="1006" spans="49:50" ht="18" customHeight="1">
      <c r="AW1006" s="1">
        <v>0</v>
      </c>
      <c r="AX1006" s="1" t="e">
        <v>#DIV/0!</v>
      </c>
    </row>
    <row r="1007" spans="49:50" ht="18" customHeight="1">
      <c r="AW1007" s="1">
        <v>0</v>
      </c>
      <c r="AX1007" s="1" t="e">
        <v>#DIV/0!</v>
      </c>
    </row>
    <row r="1008" spans="49:50" ht="18" customHeight="1">
      <c r="AW1008" s="1">
        <v>0</v>
      </c>
      <c r="AX1008" s="1" t="e">
        <v>#DIV/0!</v>
      </c>
    </row>
    <row r="1009" spans="49:50" ht="18" customHeight="1">
      <c r="AW1009" s="1">
        <v>0</v>
      </c>
      <c r="AX1009" s="1" t="e">
        <v>#DIV/0!</v>
      </c>
    </row>
    <row r="1010" spans="49:50" ht="18" customHeight="1">
      <c r="AW1010" s="1">
        <v>0</v>
      </c>
      <c r="AX1010" s="1" t="e">
        <v>#DIV/0!</v>
      </c>
    </row>
    <row r="1011" spans="49:50" ht="18" customHeight="1">
      <c r="AW1011" s="1">
        <v>0</v>
      </c>
      <c r="AX1011" s="1" t="e">
        <v>#DIV/0!</v>
      </c>
    </row>
    <row r="1012" spans="49:50" ht="18" customHeight="1">
      <c r="AW1012" s="1">
        <v>0</v>
      </c>
      <c r="AX1012" s="1" t="e">
        <v>#DIV/0!</v>
      </c>
    </row>
    <row r="1013" spans="49:50" ht="18" customHeight="1">
      <c r="AW1013" s="1">
        <v>0</v>
      </c>
      <c r="AX1013" s="1" t="e">
        <v>#DIV/0!</v>
      </c>
    </row>
    <row r="1014" spans="49:50" ht="18" customHeight="1">
      <c r="AW1014" s="1">
        <v>0</v>
      </c>
      <c r="AX1014" s="1" t="e">
        <v>#DIV/0!</v>
      </c>
    </row>
    <row r="1015" spans="49:50" ht="18" customHeight="1">
      <c r="AW1015" s="1">
        <v>0</v>
      </c>
      <c r="AX1015" s="1" t="e">
        <v>#DIV/0!</v>
      </c>
    </row>
    <row r="1016" spans="49:50" ht="18" customHeight="1">
      <c r="AW1016" s="1">
        <v>0</v>
      </c>
      <c r="AX1016" s="1" t="e">
        <v>#DIV/0!</v>
      </c>
    </row>
    <row r="1017" spans="49:50" ht="18" customHeight="1">
      <c r="AW1017" s="1">
        <v>0</v>
      </c>
      <c r="AX1017" s="1" t="e">
        <v>#DIV/0!</v>
      </c>
    </row>
    <row r="1018" spans="49:50" ht="18" customHeight="1">
      <c r="AW1018" s="1">
        <v>0</v>
      </c>
      <c r="AX1018" s="1" t="e">
        <v>#DIV/0!</v>
      </c>
    </row>
    <row r="1019" spans="49:50" ht="18" customHeight="1">
      <c r="AW1019" s="1">
        <v>0</v>
      </c>
      <c r="AX1019" s="1" t="e">
        <v>#DIV/0!</v>
      </c>
    </row>
    <row r="1020" spans="49:50" ht="18" customHeight="1">
      <c r="AW1020" s="1">
        <v>0</v>
      </c>
      <c r="AX1020" s="1" t="e">
        <v>#DIV/0!</v>
      </c>
    </row>
    <row r="1021" spans="49:50" ht="18" customHeight="1">
      <c r="AW1021" s="1">
        <v>0</v>
      </c>
      <c r="AX1021" s="1" t="e">
        <v>#DIV/0!</v>
      </c>
    </row>
    <row r="1022" spans="49:50" ht="18" customHeight="1">
      <c r="AW1022" s="1">
        <v>0</v>
      </c>
      <c r="AX1022" s="1" t="e">
        <v>#DIV/0!</v>
      </c>
    </row>
    <row r="1023" spans="49:50" ht="18" customHeight="1">
      <c r="AW1023" s="1">
        <v>0</v>
      </c>
      <c r="AX1023" s="1" t="e">
        <v>#DIV/0!</v>
      </c>
    </row>
    <row r="1024" spans="49:50" ht="18" customHeight="1">
      <c r="AW1024" s="1">
        <v>0</v>
      </c>
      <c r="AX1024" s="1" t="e">
        <v>#DIV/0!</v>
      </c>
    </row>
    <row r="1025" spans="49:50" ht="18" customHeight="1">
      <c r="AW1025" s="1">
        <v>0</v>
      </c>
      <c r="AX1025" s="1" t="e">
        <v>#DIV/0!</v>
      </c>
    </row>
    <row r="1026" spans="49:50" ht="18" customHeight="1">
      <c r="AW1026" s="1">
        <v>0</v>
      </c>
      <c r="AX1026" s="1" t="e">
        <v>#DIV/0!</v>
      </c>
    </row>
    <row r="1027" spans="49:50" ht="18" customHeight="1">
      <c r="AW1027" s="1">
        <v>0</v>
      </c>
      <c r="AX1027" s="1" t="e">
        <v>#DIV/0!</v>
      </c>
    </row>
    <row r="1028" spans="49:50" ht="18" customHeight="1">
      <c r="AW1028" s="1">
        <v>0</v>
      </c>
      <c r="AX1028" s="1" t="e">
        <v>#DIV/0!</v>
      </c>
    </row>
    <row r="1029" spans="49:50" ht="18" customHeight="1">
      <c r="AW1029" s="1">
        <v>0</v>
      </c>
      <c r="AX1029" s="1" t="e">
        <v>#DIV/0!</v>
      </c>
    </row>
    <row r="1030" spans="49:50" ht="18" customHeight="1">
      <c r="AW1030" s="1">
        <v>0</v>
      </c>
      <c r="AX1030" s="1" t="e">
        <v>#DIV/0!</v>
      </c>
    </row>
    <row r="1031" spans="49:50" ht="18" customHeight="1">
      <c r="AW1031" s="1">
        <v>0</v>
      </c>
      <c r="AX1031" s="1" t="e">
        <v>#DIV/0!</v>
      </c>
    </row>
    <row r="1032" spans="49:50" ht="18" customHeight="1">
      <c r="AW1032" s="1">
        <v>0</v>
      </c>
      <c r="AX1032" s="1" t="e">
        <v>#DIV/0!</v>
      </c>
    </row>
    <row r="1033" spans="49:50" ht="18" customHeight="1">
      <c r="AW1033" s="1">
        <v>0</v>
      </c>
      <c r="AX1033" s="1" t="e">
        <v>#DIV/0!</v>
      </c>
    </row>
    <row r="1034" spans="49:50" ht="18" customHeight="1">
      <c r="AW1034" s="1">
        <v>0</v>
      </c>
      <c r="AX1034" s="1" t="e">
        <v>#DIV/0!</v>
      </c>
    </row>
    <row r="1035" spans="49:50" ht="18" customHeight="1">
      <c r="AW1035" s="1">
        <v>0</v>
      </c>
      <c r="AX1035" s="1" t="e">
        <v>#DIV/0!</v>
      </c>
    </row>
    <row r="1036" spans="49:50" ht="18" customHeight="1">
      <c r="AW1036" s="1">
        <v>0</v>
      </c>
      <c r="AX1036" s="1" t="e">
        <v>#DIV/0!</v>
      </c>
    </row>
    <row r="1037" spans="49:50" ht="18" customHeight="1">
      <c r="AW1037" s="1">
        <v>0</v>
      </c>
      <c r="AX1037" s="1" t="e">
        <v>#DIV/0!</v>
      </c>
    </row>
    <row r="1038" spans="49:50" ht="18" customHeight="1">
      <c r="AW1038" s="1">
        <v>0</v>
      </c>
      <c r="AX1038" s="1" t="e">
        <v>#DIV/0!</v>
      </c>
    </row>
    <row r="1039" spans="49:50" ht="18" customHeight="1">
      <c r="AW1039" s="1">
        <v>0</v>
      </c>
      <c r="AX1039" s="1" t="e">
        <v>#DIV/0!</v>
      </c>
    </row>
    <row r="1040" spans="49:50" ht="18" customHeight="1">
      <c r="AW1040" s="1">
        <v>0</v>
      </c>
      <c r="AX1040" s="1" t="e">
        <v>#DIV/0!</v>
      </c>
    </row>
    <row r="1041" spans="49:50" ht="18" customHeight="1">
      <c r="AW1041" s="1">
        <v>0</v>
      </c>
      <c r="AX1041" s="1" t="e">
        <v>#DIV/0!</v>
      </c>
    </row>
    <row r="1042" spans="49:50" ht="18" customHeight="1">
      <c r="AW1042" s="1">
        <v>0</v>
      </c>
      <c r="AX1042" s="1" t="e">
        <v>#DIV/0!</v>
      </c>
    </row>
    <row r="1043" spans="49:50" ht="18" customHeight="1">
      <c r="AW1043" s="1">
        <v>0</v>
      </c>
      <c r="AX1043" s="1" t="e">
        <v>#DIV/0!</v>
      </c>
    </row>
    <row r="1044" spans="49:50" ht="18" customHeight="1">
      <c r="AW1044" s="1">
        <v>0</v>
      </c>
      <c r="AX1044" s="1" t="e">
        <v>#DIV/0!</v>
      </c>
    </row>
    <row r="1045" spans="49:50" ht="18" customHeight="1">
      <c r="AW1045" s="1">
        <v>0</v>
      </c>
      <c r="AX1045" s="1" t="e">
        <v>#DIV/0!</v>
      </c>
    </row>
    <row r="1046" spans="49:50" ht="18" customHeight="1">
      <c r="AW1046" s="1">
        <v>0</v>
      </c>
      <c r="AX1046" s="1" t="e">
        <v>#DIV/0!</v>
      </c>
    </row>
    <row r="1047" spans="49:50" ht="18" customHeight="1">
      <c r="AW1047" s="1">
        <v>0</v>
      </c>
      <c r="AX1047" s="1" t="e">
        <v>#DIV/0!</v>
      </c>
    </row>
    <row r="1048" spans="49:50" ht="18" customHeight="1">
      <c r="AW1048" s="1">
        <v>0</v>
      </c>
      <c r="AX1048" s="1" t="e">
        <v>#DIV/0!</v>
      </c>
    </row>
    <row r="1049" spans="49:50" ht="18" customHeight="1">
      <c r="AW1049" s="1">
        <v>0</v>
      </c>
      <c r="AX1049" s="1" t="e">
        <v>#DIV/0!</v>
      </c>
    </row>
    <row r="1050" spans="49:50" ht="18" customHeight="1">
      <c r="AW1050" s="1">
        <v>0</v>
      </c>
      <c r="AX1050" s="1" t="e">
        <v>#DIV/0!</v>
      </c>
    </row>
    <row r="1051" spans="49:50" ht="18" customHeight="1">
      <c r="AW1051" s="1">
        <v>0</v>
      </c>
      <c r="AX1051" s="1" t="e">
        <v>#DIV/0!</v>
      </c>
    </row>
    <row r="1052" spans="49:50" ht="18" customHeight="1">
      <c r="AW1052" s="1">
        <v>0</v>
      </c>
      <c r="AX1052" s="1" t="e">
        <v>#DIV/0!</v>
      </c>
    </row>
    <row r="1053" spans="49:50" ht="18" customHeight="1">
      <c r="AW1053" s="1">
        <v>0</v>
      </c>
      <c r="AX1053" s="1" t="e">
        <v>#DIV/0!</v>
      </c>
    </row>
    <row r="1054" spans="49:50" ht="18" customHeight="1">
      <c r="AW1054" s="1">
        <v>0</v>
      </c>
      <c r="AX1054" s="1" t="e">
        <v>#DIV/0!</v>
      </c>
    </row>
    <row r="1055" spans="49:50" ht="18" customHeight="1">
      <c r="AW1055" s="1">
        <v>0</v>
      </c>
      <c r="AX1055" s="1" t="e">
        <v>#DIV/0!</v>
      </c>
    </row>
    <row r="1056" spans="49:50" ht="18" customHeight="1">
      <c r="AW1056" s="1">
        <v>0</v>
      </c>
      <c r="AX1056" s="1" t="e">
        <v>#DIV/0!</v>
      </c>
    </row>
    <row r="1057" spans="49:50" ht="18" customHeight="1">
      <c r="AW1057" s="1">
        <v>0</v>
      </c>
      <c r="AX1057" s="1" t="e">
        <v>#DIV/0!</v>
      </c>
    </row>
    <row r="1058" spans="49:50" ht="18" customHeight="1">
      <c r="AW1058" s="1">
        <v>0</v>
      </c>
      <c r="AX1058" s="1" t="e">
        <v>#DIV/0!</v>
      </c>
    </row>
    <row r="1059" spans="49:50" ht="18" customHeight="1">
      <c r="AW1059" s="1">
        <v>0</v>
      </c>
      <c r="AX1059" s="1" t="e">
        <v>#DIV/0!</v>
      </c>
    </row>
    <row r="1060" spans="49:50" ht="18" customHeight="1">
      <c r="AW1060" s="1">
        <v>0</v>
      </c>
      <c r="AX1060" s="1" t="e">
        <v>#DIV/0!</v>
      </c>
    </row>
    <row r="1061" spans="49:50" ht="18" customHeight="1">
      <c r="AW1061" s="1">
        <v>0</v>
      </c>
      <c r="AX1061" s="1" t="e">
        <v>#DIV/0!</v>
      </c>
    </row>
    <row r="1062" spans="49:50" ht="18" customHeight="1">
      <c r="AW1062" s="1">
        <v>0</v>
      </c>
      <c r="AX1062" s="1" t="e">
        <v>#DIV/0!</v>
      </c>
    </row>
    <row r="1063" spans="49:50" ht="18" customHeight="1">
      <c r="AW1063" s="1">
        <v>0</v>
      </c>
      <c r="AX1063" s="1" t="e">
        <v>#DIV/0!</v>
      </c>
    </row>
    <row r="1064" spans="49:50" ht="18" customHeight="1">
      <c r="AW1064" s="1">
        <v>0</v>
      </c>
      <c r="AX1064" s="1" t="e">
        <v>#DIV/0!</v>
      </c>
    </row>
    <row r="1065" spans="49:50" ht="18" customHeight="1">
      <c r="AW1065" s="1">
        <v>0</v>
      </c>
      <c r="AX1065" s="1" t="e">
        <v>#DIV/0!</v>
      </c>
    </row>
    <row r="1066" spans="49:50" ht="18" customHeight="1">
      <c r="AW1066" s="1">
        <v>0</v>
      </c>
      <c r="AX1066" s="1" t="e">
        <v>#DIV/0!</v>
      </c>
    </row>
    <row r="1067" spans="49:50" ht="18" customHeight="1">
      <c r="AW1067" s="1">
        <v>0</v>
      </c>
      <c r="AX1067" s="1" t="e">
        <v>#DIV/0!</v>
      </c>
    </row>
    <row r="1068" spans="49:50" ht="18" customHeight="1">
      <c r="AW1068" s="1">
        <v>0</v>
      </c>
      <c r="AX1068" s="1" t="e">
        <v>#DIV/0!</v>
      </c>
    </row>
    <row r="1069" spans="49:50" ht="18" customHeight="1">
      <c r="AW1069" s="1">
        <v>0</v>
      </c>
      <c r="AX1069" s="1" t="e">
        <v>#DIV/0!</v>
      </c>
    </row>
    <row r="1070" spans="49:50" ht="18" customHeight="1">
      <c r="AW1070" s="1">
        <v>0</v>
      </c>
      <c r="AX1070" s="1" t="e">
        <v>#DIV/0!</v>
      </c>
    </row>
    <row r="1071" spans="49:50" ht="18" customHeight="1">
      <c r="AW1071" s="1">
        <v>0</v>
      </c>
      <c r="AX1071" s="1" t="e">
        <v>#DIV/0!</v>
      </c>
    </row>
    <row r="1072" spans="49:50" ht="18" customHeight="1">
      <c r="AW1072" s="1">
        <v>0</v>
      </c>
      <c r="AX1072" s="1" t="e">
        <v>#DIV/0!</v>
      </c>
    </row>
    <row r="1073" spans="49:50" ht="18" customHeight="1">
      <c r="AW1073" s="1">
        <v>0</v>
      </c>
      <c r="AX1073" s="1" t="e">
        <v>#DIV/0!</v>
      </c>
    </row>
    <row r="1074" spans="49:50" ht="18" customHeight="1">
      <c r="AW1074" s="1">
        <v>0</v>
      </c>
      <c r="AX1074" s="1" t="e">
        <v>#DIV/0!</v>
      </c>
    </row>
    <row r="1075" spans="49:50" ht="18" customHeight="1">
      <c r="AW1075" s="1">
        <v>0</v>
      </c>
      <c r="AX1075" s="1" t="e">
        <v>#DIV/0!</v>
      </c>
    </row>
    <row r="1076" spans="49:50" ht="18" customHeight="1">
      <c r="AW1076" s="1">
        <v>0</v>
      </c>
      <c r="AX1076" s="1" t="e">
        <v>#DIV/0!</v>
      </c>
    </row>
    <row r="1077" spans="49:50" ht="18" customHeight="1">
      <c r="AW1077" s="1">
        <v>0</v>
      </c>
      <c r="AX1077" s="1" t="e">
        <v>#DIV/0!</v>
      </c>
    </row>
    <row r="1078" spans="49:50" ht="18" customHeight="1">
      <c r="AW1078" s="1">
        <v>0</v>
      </c>
      <c r="AX1078" s="1" t="e">
        <v>#DIV/0!</v>
      </c>
    </row>
    <row r="1079" spans="49:50" ht="18" customHeight="1">
      <c r="AW1079" s="1">
        <v>0</v>
      </c>
      <c r="AX1079" s="1" t="e">
        <v>#DIV/0!</v>
      </c>
    </row>
    <row r="1080" spans="49:50" ht="18" customHeight="1">
      <c r="AW1080" s="1">
        <v>0</v>
      </c>
      <c r="AX1080" s="1" t="e">
        <v>#DIV/0!</v>
      </c>
    </row>
    <row r="1081" spans="49:50" ht="18" customHeight="1">
      <c r="AW1081" s="1">
        <v>0</v>
      </c>
      <c r="AX1081" s="1" t="e">
        <v>#DIV/0!</v>
      </c>
    </row>
    <row r="1082" spans="49:50" ht="18" customHeight="1">
      <c r="AW1082" s="1">
        <v>0</v>
      </c>
      <c r="AX1082" s="1" t="e">
        <v>#DIV/0!</v>
      </c>
    </row>
    <row r="1083" spans="49:50" ht="18" customHeight="1">
      <c r="AW1083" s="1">
        <v>0</v>
      </c>
      <c r="AX1083" s="1" t="e">
        <v>#DIV/0!</v>
      </c>
    </row>
    <row r="1084" spans="49:50" ht="18" customHeight="1">
      <c r="AW1084" s="1">
        <v>0</v>
      </c>
      <c r="AX1084" s="1" t="e">
        <v>#DIV/0!</v>
      </c>
    </row>
    <row r="1085" spans="49:50" ht="18" customHeight="1">
      <c r="AW1085" s="1">
        <v>0</v>
      </c>
      <c r="AX1085" s="1" t="e">
        <v>#DIV/0!</v>
      </c>
    </row>
    <row r="1086" spans="49:50" ht="18" customHeight="1">
      <c r="AW1086" s="1">
        <v>0</v>
      </c>
      <c r="AX1086" s="1" t="e">
        <v>#DIV/0!</v>
      </c>
    </row>
    <row r="1087" spans="49:50" ht="18" customHeight="1">
      <c r="AW1087" s="1">
        <v>0</v>
      </c>
      <c r="AX1087" s="1" t="e">
        <v>#DIV/0!</v>
      </c>
    </row>
    <row r="1088" spans="49:50" ht="18" customHeight="1">
      <c r="AW1088" s="1">
        <v>0</v>
      </c>
      <c r="AX1088" s="1" t="e">
        <v>#DIV/0!</v>
      </c>
    </row>
    <row r="1089" spans="49:50" ht="18" customHeight="1">
      <c r="AW1089" s="1">
        <v>0</v>
      </c>
      <c r="AX1089" s="1" t="e">
        <v>#DIV/0!</v>
      </c>
    </row>
    <row r="1090" spans="49:50" ht="18" customHeight="1">
      <c r="AW1090" s="1">
        <v>0</v>
      </c>
      <c r="AX1090" s="1" t="e">
        <v>#DIV/0!</v>
      </c>
    </row>
    <row r="1091" spans="49:50" ht="18" customHeight="1">
      <c r="AW1091" s="1">
        <v>0</v>
      </c>
      <c r="AX1091" s="1" t="e">
        <v>#DIV/0!</v>
      </c>
    </row>
    <row r="1092" spans="49:50" ht="18" customHeight="1">
      <c r="AW1092" s="1">
        <v>0</v>
      </c>
      <c r="AX1092" s="1" t="e">
        <v>#DIV/0!</v>
      </c>
    </row>
    <row r="1093" spans="49:50" ht="18" customHeight="1">
      <c r="AW1093" s="1">
        <v>0</v>
      </c>
      <c r="AX1093" s="1" t="e">
        <v>#DIV/0!</v>
      </c>
    </row>
    <row r="1094" spans="49:50" ht="18" customHeight="1">
      <c r="AW1094" s="1">
        <v>0</v>
      </c>
      <c r="AX1094" s="1" t="e">
        <v>#DIV/0!</v>
      </c>
    </row>
    <row r="1095" spans="49:50" ht="18" customHeight="1">
      <c r="AW1095" s="1">
        <v>0</v>
      </c>
      <c r="AX1095" s="1" t="e">
        <v>#DIV/0!</v>
      </c>
    </row>
    <row r="1096" spans="49:50" ht="18" customHeight="1">
      <c r="AW1096" s="1">
        <v>0</v>
      </c>
      <c r="AX1096" s="1" t="e">
        <v>#DIV/0!</v>
      </c>
    </row>
    <row r="1097" spans="49:50" ht="18" customHeight="1">
      <c r="AW1097" s="1">
        <v>0</v>
      </c>
      <c r="AX1097" s="1" t="e">
        <v>#DIV/0!</v>
      </c>
    </row>
    <row r="1098" spans="49:50" ht="18" customHeight="1">
      <c r="AW1098" s="1">
        <v>0</v>
      </c>
      <c r="AX1098" s="1" t="e">
        <v>#DIV/0!</v>
      </c>
    </row>
    <row r="1099" spans="49:50" ht="18" customHeight="1">
      <c r="AW1099" s="1">
        <v>0</v>
      </c>
      <c r="AX1099" s="1" t="e">
        <v>#DIV/0!</v>
      </c>
    </row>
    <row r="1100" spans="49:50" ht="18" customHeight="1">
      <c r="AW1100" s="1">
        <v>0</v>
      </c>
      <c r="AX1100" s="1" t="e">
        <v>#DIV/0!</v>
      </c>
    </row>
    <row r="1101" spans="49:50" ht="18" customHeight="1">
      <c r="AW1101" s="1">
        <v>0</v>
      </c>
      <c r="AX1101" s="1" t="e">
        <v>#DIV/0!</v>
      </c>
    </row>
    <row r="1102" spans="49:50" ht="18" customHeight="1">
      <c r="AW1102" s="1">
        <v>0</v>
      </c>
      <c r="AX1102" s="1" t="e">
        <v>#DIV/0!</v>
      </c>
    </row>
    <row r="1103" spans="49:50" ht="18" customHeight="1">
      <c r="AW1103" s="1">
        <v>0</v>
      </c>
      <c r="AX1103" s="1" t="e">
        <v>#DIV/0!</v>
      </c>
    </row>
    <row r="1104" spans="49:50" ht="18" customHeight="1">
      <c r="AW1104" s="1">
        <v>0</v>
      </c>
      <c r="AX1104" s="1" t="e">
        <v>#DIV/0!</v>
      </c>
    </row>
    <row r="1105" spans="49:50" ht="18" customHeight="1">
      <c r="AW1105" s="1">
        <v>0</v>
      </c>
      <c r="AX1105" s="1" t="e">
        <v>#DIV/0!</v>
      </c>
    </row>
    <row r="1106" spans="49:50" ht="18" customHeight="1">
      <c r="AW1106" s="1">
        <v>0</v>
      </c>
      <c r="AX1106" s="1" t="e">
        <v>#DIV/0!</v>
      </c>
    </row>
    <row r="1107" spans="49:50" ht="18" customHeight="1">
      <c r="AW1107" s="1">
        <v>0</v>
      </c>
      <c r="AX1107" s="1" t="e">
        <v>#DIV/0!</v>
      </c>
    </row>
    <row r="1108" spans="49:50" ht="18" customHeight="1">
      <c r="AW1108" s="1">
        <v>0</v>
      </c>
      <c r="AX1108" s="1" t="e">
        <v>#DIV/0!</v>
      </c>
    </row>
    <row r="1109" spans="49:50" ht="18" customHeight="1">
      <c r="AW1109" s="1">
        <v>0</v>
      </c>
      <c r="AX1109" s="1" t="e">
        <v>#DIV/0!</v>
      </c>
    </row>
    <row r="1110" spans="49:50" ht="18" customHeight="1">
      <c r="AW1110" s="1">
        <v>0</v>
      </c>
      <c r="AX1110" s="1" t="e">
        <v>#DIV/0!</v>
      </c>
    </row>
    <row r="1111" spans="49:50" ht="18" customHeight="1">
      <c r="AW1111" s="1">
        <v>0</v>
      </c>
      <c r="AX1111" s="1" t="e">
        <v>#DIV/0!</v>
      </c>
    </row>
    <row r="1112" spans="49:50" ht="18" customHeight="1">
      <c r="AW1112" s="1">
        <v>0</v>
      </c>
      <c r="AX1112" s="1" t="e">
        <v>#DIV/0!</v>
      </c>
    </row>
    <row r="1113" spans="49:50" ht="18" customHeight="1">
      <c r="AW1113" s="1">
        <v>0</v>
      </c>
      <c r="AX1113" s="1" t="e">
        <v>#DIV/0!</v>
      </c>
    </row>
    <row r="1114" spans="49:50" ht="18" customHeight="1">
      <c r="AW1114" s="1">
        <v>0</v>
      </c>
      <c r="AX1114" s="1" t="e">
        <v>#DIV/0!</v>
      </c>
    </row>
    <row r="1115" spans="49:50" ht="18" customHeight="1">
      <c r="AW1115" s="1">
        <v>0</v>
      </c>
      <c r="AX1115" s="1" t="e">
        <v>#DIV/0!</v>
      </c>
    </row>
    <row r="1116" spans="49:50" ht="18" customHeight="1">
      <c r="AW1116" s="1">
        <v>0</v>
      </c>
      <c r="AX1116" s="1" t="e">
        <v>#DIV/0!</v>
      </c>
    </row>
    <row r="1117" spans="49:50" ht="18" customHeight="1">
      <c r="AW1117" s="1">
        <v>0</v>
      </c>
      <c r="AX1117" s="1" t="e">
        <v>#DIV/0!</v>
      </c>
    </row>
    <row r="1118" spans="49:50" ht="18" customHeight="1">
      <c r="AW1118" s="1">
        <v>0</v>
      </c>
      <c r="AX1118" s="1" t="e">
        <v>#DIV/0!</v>
      </c>
    </row>
    <row r="1119" spans="49:50" ht="18" customHeight="1">
      <c r="AW1119" s="1">
        <v>0</v>
      </c>
      <c r="AX1119" s="1" t="e">
        <v>#DIV/0!</v>
      </c>
    </row>
    <row r="1120" spans="49:50" ht="18" customHeight="1">
      <c r="AW1120" s="1">
        <v>0</v>
      </c>
      <c r="AX1120" s="1" t="e">
        <v>#DIV/0!</v>
      </c>
    </row>
    <row r="1121" spans="49:50" ht="18" customHeight="1">
      <c r="AW1121" s="1">
        <v>0</v>
      </c>
      <c r="AX1121" s="1" t="e">
        <v>#DIV/0!</v>
      </c>
    </row>
    <row r="1122" spans="49:50" ht="18" customHeight="1">
      <c r="AW1122" s="1">
        <v>0</v>
      </c>
      <c r="AX1122" s="1" t="e">
        <v>#DIV/0!</v>
      </c>
    </row>
    <row r="1123" spans="49:50" ht="18" customHeight="1">
      <c r="AW1123" s="1">
        <v>0</v>
      </c>
      <c r="AX1123" s="1" t="e">
        <v>#DIV/0!</v>
      </c>
    </row>
    <row r="1124" spans="49:50" ht="18" customHeight="1">
      <c r="AW1124" s="1">
        <v>0</v>
      </c>
      <c r="AX1124" s="1" t="e">
        <v>#DIV/0!</v>
      </c>
    </row>
    <row r="1125" spans="49:50" ht="18" customHeight="1">
      <c r="AW1125" s="1">
        <v>0</v>
      </c>
      <c r="AX1125" s="1" t="e">
        <v>#DIV/0!</v>
      </c>
    </row>
    <row r="1126" spans="49:50" ht="18" customHeight="1">
      <c r="AW1126" s="1">
        <v>0</v>
      </c>
      <c r="AX1126" s="1" t="e">
        <v>#DIV/0!</v>
      </c>
    </row>
    <row r="1127" spans="49:50" ht="18" customHeight="1">
      <c r="AW1127" s="1">
        <v>0</v>
      </c>
      <c r="AX1127" s="1" t="e">
        <v>#DIV/0!</v>
      </c>
    </row>
    <row r="1128" spans="49:50" ht="18" customHeight="1">
      <c r="AW1128" s="1">
        <v>0</v>
      </c>
      <c r="AX1128" s="1" t="e">
        <v>#DIV/0!</v>
      </c>
    </row>
    <row r="1129" spans="49:50" ht="18" customHeight="1">
      <c r="AW1129" s="1">
        <v>0</v>
      </c>
      <c r="AX1129" s="1" t="e">
        <v>#DIV/0!</v>
      </c>
    </row>
    <row r="1130" spans="49:50" ht="18" customHeight="1">
      <c r="AW1130" s="1">
        <v>0</v>
      </c>
      <c r="AX1130" s="1" t="e">
        <v>#DIV/0!</v>
      </c>
    </row>
    <row r="1131" spans="49:50" ht="18" customHeight="1">
      <c r="AW1131" s="1">
        <v>0</v>
      </c>
      <c r="AX1131" s="1" t="e">
        <v>#DIV/0!</v>
      </c>
    </row>
    <row r="1132" spans="49:50" ht="18" customHeight="1">
      <c r="AW1132" s="1">
        <v>0</v>
      </c>
      <c r="AX1132" s="1" t="e">
        <v>#DIV/0!</v>
      </c>
    </row>
    <row r="1133" spans="49:50" ht="18" customHeight="1">
      <c r="AW1133" s="1">
        <v>0</v>
      </c>
      <c r="AX1133" s="1" t="e">
        <v>#DIV/0!</v>
      </c>
    </row>
    <row r="1134" spans="49:50" ht="18" customHeight="1">
      <c r="AW1134" s="1">
        <v>0</v>
      </c>
      <c r="AX1134" s="1" t="e">
        <v>#DIV/0!</v>
      </c>
    </row>
    <row r="1135" spans="49:50" ht="18" customHeight="1">
      <c r="AW1135" s="1">
        <v>0</v>
      </c>
      <c r="AX1135" s="1" t="e">
        <v>#DIV/0!</v>
      </c>
    </row>
    <row r="1136" spans="49:50" ht="18" customHeight="1">
      <c r="AW1136" s="1">
        <v>0</v>
      </c>
      <c r="AX1136" s="1" t="e">
        <v>#DIV/0!</v>
      </c>
    </row>
    <row r="1137" spans="49:50" ht="18" customHeight="1">
      <c r="AW1137" s="1">
        <v>0</v>
      </c>
      <c r="AX1137" s="1" t="e">
        <v>#DIV/0!</v>
      </c>
    </row>
    <row r="1138" spans="49:50" ht="18" customHeight="1">
      <c r="AW1138" s="1">
        <v>0</v>
      </c>
      <c r="AX1138" s="1" t="e">
        <v>#DIV/0!</v>
      </c>
    </row>
    <row r="1139" spans="49:50" ht="18" customHeight="1">
      <c r="AW1139" s="1">
        <v>0</v>
      </c>
      <c r="AX1139" s="1" t="e">
        <v>#DIV/0!</v>
      </c>
    </row>
    <row r="1140" spans="49:50" ht="18" customHeight="1">
      <c r="AW1140" s="1">
        <v>0</v>
      </c>
      <c r="AX1140" s="1" t="e">
        <v>#DIV/0!</v>
      </c>
    </row>
    <row r="1141" spans="49:50" ht="18" customHeight="1">
      <c r="AW1141" s="1">
        <v>0</v>
      </c>
      <c r="AX1141" s="1" t="e">
        <v>#DIV/0!</v>
      </c>
    </row>
    <row r="1142" spans="49:50" ht="18" customHeight="1">
      <c r="AW1142" s="1">
        <v>0</v>
      </c>
      <c r="AX1142" s="1" t="e">
        <v>#DIV/0!</v>
      </c>
    </row>
    <row r="1143" spans="49:50" ht="18" customHeight="1">
      <c r="AW1143" s="1">
        <v>0</v>
      </c>
      <c r="AX1143" s="1" t="e">
        <v>#DIV/0!</v>
      </c>
    </row>
    <row r="1144" spans="49:50" ht="18" customHeight="1">
      <c r="AW1144" s="1">
        <v>0</v>
      </c>
      <c r="AX1144" s="1" t="e">
        <v>#DIV/0!</v>
      </c>
    </row>
    <row r="1145" spans="49:50" ht="18" customHeight="1">
      <c r="AW1145" s="1">
        <v>0</v>
      </c>
      <c r="AX1145" s="1" t="e">
        <v>#DIV/0!</v>
      </c>
    </row>
    <row r="1146" spans="49:50" ht="18" customHeight="1">
      <c r="AW1146" s="1">
        <v>0</v>
      </c>
      <c r="AX1146" s="1" t="e">
        <v>#DIV/0!</v>
      </c>
    </row>
    <row r="1147" spans="49:50" ht="18" customHeight="1">
      <c r="AW1147" s="1">
        <v>0</v>
      </c>
      <c r="AX1147" s="1" t="e">
        <v>#DIV/0!</v>
      </c>
    </row>
    <row r="1148" spans="49:50" ht="18" customHeight="1">
      <c r="AW1148" s="1">
        <v>0</v>
      </c>
      <c r="AX1148" s="1" t="e">
        <v>#DIV/0!</v>
      </c>
    </row>
    <row r="1149" spans="49:50" ht="18" customHeight="1">
      <c r="AW1149" s="1">
        <v>0</v>
      </c>
      <c r="AX1149" s="1" t="e">
        <v>#DIV/0!</v>
      </c>
    </row>
    <row r="1150" spans="49:50" ht="18" customHeight="1">
      <c r="AW1150" s="1">
        <v>0</v>
      </c>
      <c r="AX1150" s="1" t="e">
        <v>#DIV/0!</v>
      </c>
    </row>
    <row r="1151" spans="49:50" ht="18" customHeight="1">
      <c r="AW1151" s="1">
        <v>0</v>
      </c>
      <c r="AX1151" s="1" t="e">
        <v>#DIV/0!</v>
      </c>
    </row>
    <row r="1152" spans="49:50" ht="18" customHeight="1">
      <c r="AW1152" s="1">
        <v>0</v>
      </c>
      <c r="AX1152" s="1" t="e">
        <v>#DIV/0!</v>
      </c>
    </row>
    <row r="1153" spans="49:50" ht="18" customHeight="1">
      <c r="AW1153" s="1">
        <v>0</v>
      </c>
      <c r="AX1153" s="1" t="e">
        <v>#DIV/0!</v>
      </c>
    </row>
    <row r="1154" spans="49:50" ht="18" customHeight="1">
      <c r="AW1154" s="1">
        <v>0</v>
      </c>
      <c r="AX1154" s="1" t="e">
        <v>#DIV/0!</v>
      </c>
    </row>
    <row r="1155" spans="49:50" ht="18" customHeight="1">
      <c r="AW1155" s="1">
        <v>0</v>
      </c>
      <c r="AX1155" s="1" t="e">
        <v>#DIV/0!</v>
      </c>
    </row>
    <row r="1156" spans="49:50" ht="18" customHeight="1">
      <c r="AW1156" s="1">
        <v>0</v>
      </c>
      <c r="AX1156" s="1" t="e">
        <v>#DIV/0!</v>
      </c>
    </row>
    <row r="1157" spans="49:50" ht="18" customHeight="1">
      <c r="AW1157" s="1">
        <v>0</v>
      </c>
      <c r="AX1157" s="1" t="e">
        <v>#DIV/0!</v>
      </c>
    </row>
    <row r="1158" spans="49:50" ht="18" customHeight="1">
      <c r="AW1158" s="1">
        <v>0</v>
      </c>
      <c r="AX1158" s="1" t="e">
        <v>#DIV/0!</v>
      </c>
    </row>
    <row r="1159" spans="49:50" ht="18" customHeight="1">
      <c r="AW1159" s="1">
        <v>0</v>
      </c>
      <c r="AX1159" s="1" t="e">
        <v>#DIV/0!</v>
      </c>
    </row>
    <row r="1160" spans="49:50" ht="18" customHeight="1">
      <c r="AW1160" s="1">
        <v>0</v>
      </c>
      <c r="AX1160" s="1" t="e">
        <v>#DIV/0!</v>
      </c>
    </row>
    <row r="1161" spans="49:50" ht="18" customHeight="1">
      <c r="AW1161" s="1">
        <v>0</v>
      </c>
      <c r="AX1161" s="1" t="e">
        <v>#DIV/0!</v>
      </c>
    </row>
    <row r="1162" spans="49:50" ht="18" customHeight="1">
      <c r="AW1162" s="1">
        <v>0</v>
      </c>
      <c r="AX1162" s="1" t="e">
        <v>#DIV/0!</v>
      </c>
    </row>
    <row r="1163" spans="49:50" ht="18" customHeight="1">
      <c r="AW1163" s="1">
        <v>0</v>
      </c>
      <c r="AX1163" s="1" t="e">
        <v>#DIV/0!</v>
      </c>
    </row>
    <row r="1164" spans="49:50" ht="18" customHeight="1">
      <c r="AW1164" s="1">
        <v>0</v>
      </c>
      <c r="AX1164" s="1" t="e">
        <v>#DIV/0!</v>
      </c>
    </row>
    <row r="1165" spans="49:50" ht="18" customHeight="1">
      <c r="AW1165" s="1">
        <v>0</v>
      </c>
      <c r="AX1165" s="1" t="e">
        <v>#DIV/0!</v>
      </c>
    </row>
    <row r="1166" spans="49:50" ht="18" customHeight="1">
      <c r="AW1166" s="1">
        <v>0</v>
      </c>
      <c r="AX1166" s="1" t="e">
        <v>#DIV/0!</v>
      </c>
    </row>
    <row r="1167" spans="49:50" ht="18" customHeight="1">
      <c r="AW1167" s="1">
        <v>0</v>
      </c>
      <c r="AX1167" s="1" t="e">
        <v>#DIV/0!</v>
      </c>
    </row>
    <row r="1168" spans="49:50" ht="18" customHeight="1">
      <c r="AW1168" s="1">
        <v>0</v>
      </c>
      <c r="AX1168" s="1" t="e">
        <v>#DIV/0!</v>
      </c>
    </row>
    <row r="1169" spans="49:50" ht="18" customHeight="1">
      <c r="AW1169" s="1">
        <v>0</v>
      </c>
      <c r="AX1169" s="1" t="e">
        <v>#DIV/0!</v>
      </c>
    </row>
    <row r="1170" spans="49:50" ht="18" customHeight="1">
      <c r="AW1170" s="1">
        <v>0</v>
      </c>
      <c r="AX1170" s="1" t="e">
        <v>#DIV/0!</v>
      </c>
    </row>
    <row r="1171" spans="49:50" ht="18" customHeight="1">
      <c r="AW1171" s="1">
        <v>0</v>
      </c>
      <c r="AX1171" s="1" t="e">
        <v>#DIV/0!</v>
      </c>
    </row>
    <row r="1172" spans="49:50" ht="18" customHeight="1">
      <c r="AW1172" s="1">
        <v>0</v>
      </c>
      <c r="AX1172" s="1" t="e">
        <v>#DIV/0!</v>
      </c>
    </row>
    <row r="1173" spans="49:50" ht="18" customHeight="1">
      <c r="AW1173" s="1">
        <v>0</v>
      </c>
      <c r="AX1173" s="1" t="e">
        <v>#DIV/0!</v>
      </c>
    </row>
    <row r="1174" spans="49:50" ht="18" customHeight="1">
      <c r="AW1174" s="1">
        <v>0</v>
      </c>
      <c r="AX1174" s="1" t="e">
        <v>#DIV/0!</v>
      </c>
    </row>
    <row r="1175" spans="49:50" ht="18" customHeight="1">
      <c r="AW1175" s="1">
        <v>0</v>
      </c>
      <c r="AX1175" s="1" t="e">
        <v>#DIV/0!</v>
      </c>
    </row>
    <row r="1176" spans="49:50" ht="18" customHeight="1">
      <c r="AW1176" s="1">
        <v>0</v>
      </c>
      <c r="AX1176" s="1" t="e">
        <v>#DIV/0!</v>
      </c>
    </row>
    <row r="1177" spans="49:50" ht="18" customHeight="1">
      <c r="AW1177" s="1">
        <v>0</v>
      </c>
      <c r="AX1177" s="1" t="e">
        <v>#DIV/0!</v>
      </c>
    </row>
    <row r="1178" spans="49:50" ht="18" customHeight="1">
      <c r="AW1178" s="1">
        <v>0</v>
      </c>
      <c r="AX1178" s="1" t="e">
        <v>#DIV/0!</v>
      </c>
    </row>
    <row r="1179" spans="49:50" ht="18" customHeight="1">
      <c r="AW1179" s="1">
        <v>0</v>
      </c>
      <c r="AX1179" s="1" t="e">
        <v>#DIV/0!</v>
      </c>
    </row>
    <row r="1180" spans="49:50" ht="18" customHeight="1">
      <c r="AW1180" s="1">
        <v>0</v>
      </c>
      <c r="AX1180" s="1" t="e">
        <v>#DIV/0!</v>
      </c>
    </row>
    <row r="1181" spans="49:50" ht="18" customHeight="1">
      <c r="AW1181" s="1">
        <v>0</v>
      </c>
      <c r="AX1181" s="1" t="e">
        <v>#DIV/0!</v>
      </c>
    </row>
    <row r="1182" spans="49:50" ht="18" customHeight="1">
      <c r="AW1182" s="1">
        <v>0</v>
      </c>
      <c r="AX1182" s="1" t="e">
        <v>#DIV/0!</v>
      </c>
    </row>
    <row r="1183" spans="49:50" ht="18" customHeight="1">
      <c r="AW1183" s="1">
        <v>0</v>
      </c>
      <c r="AX1183" s="1" t="e">
        <v>#DIV/0!</v>
      </c>
    </row>
    <row r="1184" spans="49:50" ht="18" customHeight="1">
      <c r="AW1184" s="1">
        <v>0</v>
      </c>
      <c r="AX1184" s="1" t="e">
        <v>#DIV/0!</v>
      </c>
    </row>
    <row r="1185" spans="49:50" ht="18" customHeight="1">
      <c r="AW1185" s="1">
        <v>0</v>
      </c>
      <c r="AX1185" s="1" t="e">
        <v>#DIV/0!</v>
      </c>
    </row>
    <row r="1186" spans="49:50" ht="18" customHeight="1">
      <c r="AW1186" s="1">
        <v>0</v>
      </c>
      <c r="AX1186" s="1" t="e">
        <v>#DIV/0!</v>
      </c>
    </row>
    <row r="1187" spans="49:50" ht="18" customHeight="1">
      <c r="AW1187" s="1">
        <v>0</v>
      </c>
      <c r="AX1187" s="1" t="e">
        <v>#DIV/0!</v>
      </c>
    </row>
    <row r="1188" spans="49:50" ht="18" customHeight="1">
      <c r="AW1188" s="1">
        <v>0</v>
      </c>
      <c r="AX1188" s="1" t="e">
        <v>#DIV/0!</v>
      </c>
    </row>
    <row r="1189" spans="49:50" ht="18" customHeight="1">
      <c r="AW1189" s="1">
        <v>0</v>
      </c>
      <c r="AX1189" s="1" t="e">
        <v>#DIV/0!</v>
      </c>
    </row>
    <row r="1190" spans="49:50" ht="18" customHeight="1">
      <c r="AW1190" s="1">
        <v>0</v>
      </c>
      <c r="AX1190" s="1" t="e">
        <v>#DIV/0!</v>
      </c>
    </row>
    <row r="1191" spans="49:50" ht="18" customHeight="1">
      <c r="AW1191" s="1">
        <v>0</v>
      </c>
      <c r="AX1191" s="1" t="e">
        <v>#DIV/0!</v>
      </c>
    </row>
    <row r="1192" spans="49:50" ht="18" customHeight="1">
      <c r="AW1192" s="1">
        <v>0</v>
      </c>
      <c r="AX1192" s="1" t="e">
        <v>#DIV/0!</v>
      </c>
    </row>
    <row r="1193" spans="49:50" ht="18" customHeight="1">
      <c r="AW1193" s="1">
        <v>0</v>
      </c>
      <c r="AX1193" s="1" t="e">
        <v>#DIV/0!</v>
      </c>
    </row>
    <row r="1194" spans="49:50" ht="18" customHeight="1">
      <c r="AW1194" s="1">
        <v>0</v>
      </c>
      <c r="AX1194" s="1" t="e">
        <v>#DIV/0!</v>
      </c>
    </row>
    <row r="1195" spans="49:50" ht="18" customHeight="1">
      <c r="AW1195" s="1">
        <v>0</v>
      </c>
      <c r="AX1195" s="1" t="e">
        <v>#DIV/0!</v>
      </c>
    </row>
    <row r="1196" spans="49:50" ht="18" customHeight="1">
      <c r="AW1196" s="1">
        <v>0</v>
      </c>
      <c r="AX1196" s="1" t="e">
        <v>#DIV/0!</v>
      </c>
    </row>
    <row r="1197" spans="49:50" ht="18" customHeight="1">
      <c r="AW1197" s="1">
        <v>0</v>
      </c>
      <c r="AX1197" s="1" t="e">
        <v>#DIV/0!</v>
      </c>
    </row>
    <row r="1198" spans="49:50" ht="18" customHeight="1">
      <c r="AW1198" s="1">
        <v>0</v>
      </c>
      <c r="AX1198" s="1" t="e">
        <v>#DIV/0!</v>
      </c>
    </row>
    <row r="1199" spans="49:50" ht="18" customHeight="1">
      <c r="AW1199" s="1">
        <v>0</v>
      </c>
      <c r="AX1199" s="1" t="e">
        <v>#DIV/0!</v>
      </c>
    </row>
    <row r="1200" spans="49:50" ht="18" customHeight="1">
      <c r="AW1200" s="1">
        <v>0</v>
      </c>
      <c r="AX1200" s="1" t="e">
        <v>#DIV/0!</v>
      </c>
    </row>
    <row r="1201" spans="49:50" ht="18" customHeight="1">
      <c r="AW1201" s="1">
        <v>0</v>
      </c>
      <c r="AX1201" s="1" t="e">
        <v>#DIV/0!</v>
      </c>
    </row>
    <row r="1202" spans="49:50" ht="18" customHeight="1">
      <c r="AW1202" s="1">
        <v>0</v>
      </c>
      <c r="AX1202" s="1" t="e">
        <v>#DIV/0!</v>
      </c>
    </row>
    <row r="1203" spans="49:50" ht="18" customHeight="1">
      <c r="AW1203" s="1">
        <v>0</v>
      </c>
      <c r="AX1203" s="1" t="e">
        <v>#DIV/0!</v>
      </c>
    </row>
    <row r="1204" spans="49:50" ht="18" customHeight="1">
      <c r="AW1204" s="1">
        <v>0</v>
      </c>
      <c r="AX1204" s="1" t="e">
        <v>#DIV/0!</v>
      </c>
    </row>
    <row r="1205" spans="49:50" ht="18" customHeight="1">
      <c r="AW1205" s="1">
        <v>0</v>
      </c>
      <c r="AX1205" s="1" t="e">
        <v>#DIV/0!</v>
      </c>
    </row>
    <row r="1206" spans="49:50" ht="18" customHeight="1">
      <c r="AW1206" s="1">
        <v>0</v>
      </c>
      <c r="AX1206" s="1" t="e">
        <v>#DIV/0!</v>
      </c>
    </row>
    <row r="1207" spans="49:50" ht="18" customHeight="1">
      <c r="AW1207" s="1">
        <v>0</v>
      </c>
      <c r="AX1207" s="1" t="e">
        <v>#DIV/0!</v>
      </c>
    </row>
    <row r="1208" spans="49:50" ht="18" customHeight="1">
      <c r="AW1208" s="1">
        <v>0</v>
      </c>
      <c r="AX1208" s="1" t="e">
        <v>#DIV/0!</v>
      </c>
    </row>
    <row r="1209" spans="49:50" ht="18" customHeight="1">
      <c r="AW1209" s="1">
        <v>0</v>
      </c>
      <c r="AX1209" s="1" t="e">
        <v>#DIV/0!</v>
      </c>
    </row>
    <row r="1210" spans="49:50" ht="18" customHeight="1">
      <c r="AW1210" s="1">
        <v>0</v>
      </c>
      <c r="AX1210" s="1" t="e">
        <v>#DIV/0!</v>
      </c>
    </row>
    <row r="1211" spans="49:50" ht="18" customHeight="1">
      <c r="AW1211" s="1">
        <v>0</v>
      </c>
      <c r="AX1211" s="1" t="e">
        <v>#DIV/0!</v>
      </c>
    </row>
    <row r="1212" spans="49:50" ht="18" customHeight="1">
      <c r="AW1212" s="1">
        <v>0</v>
      </c>
      <c r="AX1212" s="1" t="e">
        <v>#DIV/0!</v>
      </c>
    </row>
    <row r="1213" spans="49:50" ht="18" customHeight="1">
      <c r="AW1213" s="1">
        <v>0</v>
      </c>
      <c r="AX1213" s="1" t="e">
        <v>#DIV/0!</v>
      </c>
    </row>
    <row r="1214" spans="49:50" ht="18" customHeight="1">
      <c r="AW1214" s="1">
        <v>0</v>
      </c>
      <c r="AX1214" s="1" t="e">
        <v>#DIV/0!</v>
      </c>
    </row>
    <row r="1215" spans="49:50" ht="18" customHeight="1">
      <c r="AW1215" s="1">
        <v>0</v>
      </c>
      <c r="AX1215" s="1" t="e">
        <v>#DIV/0!</v>
      </c>
    </row>
    <row r="1216" spans="49:50" ht="18" customHeight="1">
      <c r="AW1216" s="1">
        <v>0</v>
      </c>
      <c r="AX1216" s="1" t="e">
        <v>#DIV/0!</v>
      </c>
    </row>
    <row r="1217" spans="49:50" ht="18" customHeight="1">
      <c r="AW1217" s="1">
        <v>0</v>
      </c>
      <c r="AX1217" s="1" t="e">
        <v>#DIV/0!</v>
      </c>
    </row>
    <row r="1218" spans="49:50" ht="18" customHeight="1">
      <c r="AW1218" s="1">
        <v>0</v>
      </c>
      <c r="AX1218" s="1" t="e">
        <v>#DIV/0!</v>
      </c>
    </row>
    <row r="1219" spans="49:50" ht="18" customHeight="1">
      <c r="AW1219" s="1">
        <v>0</v>
      </c>
      <c r="AX1219" s="1" t="e">
        <v>#DIV/0!</v>
      </c>
    </row>
    <row r="1220" spans="49:50" ht="18" customHeight="1">
      <c r="AW1220" s="1">
        <v>0</v>
      </c>
      <c r="AX1220" s="1" t="e">
        <v>#DIV/0!</v>
      </c>
    </row>
    <row r="1221" spans="49:50" ht="18" customHeight="1">
      <c r="AW1221" s="1">
        <v>0</v>
      </c>
      <c r="AX1221" s="1" t="e">
        <v>#DIV/0!</v>
      </c>
    </row>
    <row r="1222" spans="49:50" ht="18" customHeight="1">
      <c r="AW1222" s="1">
        <v>0</v>
      </c>
      <c r="AX1222" s="1" t="e">
        <v>#DIV/0!</v>
      </c>
    </row>
    <row r="1223" spans="49:50" ht="18" customHeight="1">
      <c r="AW1223" s="1">
        <v>0</v>
      </c>
      <c r="AX1223" s="1" t="e">
        <v>#DIV/0!</v>
      </c>
    </row>
    <row r="1224" spans="49:50" ht="18" customHeight="1">
      <c r="AW1224" s="1">
        <v>0</v>
      </c>
      <c r="AX1224" s="1" t="e">
        <v>#DIV/0!</v>
      </c>
    </row>
    <row r="1225" spans="49:50" ht="18" customHeight="1">
      <c r="AW1225" s="1">
        <v>0</v>
      </c>
      <c r="AX1225" s="1" t="e">
        <v>#DIV/0!</v>
      </c>
    </row>
    <row r="1226" spans="49:50" ht="18" customHeight="1">
      <c r="AW1226" s="1">
        <v>0</v>
      </c>
      <c r="AX1226" s="1" t="e">
        <v>#DIV/0!</v>
      </c>
    </row>
    <row r="1227" spans="49:50" ht="18" customHeight="1">
      <c r="AW1227" s="1">
        <v>0</v>
      </c>
      <c r="AX1227" s="1" t="e">
        <v>#DIV/0!</v>
      </c>
    </row>
    <row r="1228" spans="49:50" ht="18" customHeight="1">
      <c r="AW1228" s="1">
        <v>0</v>
      </c>
      <c r="AX1228" s="1" t="e">
        <v>#DIV/0!</v>
      </c>
    </row>
    <row r="1229" spans="49:50" ht="18" customHeight="1">
      <c r="AW1229" s="1">
        <v>0</v>
      </c>
      <c r="AX1229" s="1" t="e">
        <v>#DIV/0!</v>
      </c>
    </row>
    <row r="1230" spans="49:50" ht="18" customHeight="1">
      <c r="AW1230" s="1">
        <v>0</v>
      </c>
      <c r="AX1230" s="1" t="e">
        <v>#DIV/0!</v>
      </c>
    </row>
    <row r="1231" spans="49:50" ht="18" customHeight="1">
      <c r="AW1231" s="1">
        <v>0</v>
      </c>
      <c r="AX1231" s="1" t="e">
        <v>#DIV/0!</v>
      </c>
    </row>
    <row r="1232" spans="49:50" ht="18" customHeight="1">
      <c r="AW1232" s="1">
        <v>0</v>
      </c>
      <c r="AX1232" s="1" t="e">
        <v>#DIV/0!</v>
      </c>
    </row>
    <row r="1233" spans="49:50" ht="18" customHeight="1">
      <c r="AW1233" s="1">
        <v>0</v>
      </c>
      <c r="AX1233" s="1" t="e">
        <v>#DIV/0!</v>
      </c>
    </row>
    <row r="1234" spans="49:50" ht="18" customHeight="1">
      <c r="AW1234" s="1">
        <v>0</v>
      </c>
      <c r="AX1234" s="1" t="e">
        <v>#DIV/0!</v>
      </c>
    </row>
    <row r="1235" spans="49:50" ht="18" customHeight="1">
      <c r="AW1235" s="1">
        <v>0</v>
      </c>
      <c r="AX1235" s="1" t="e">
        <v>#DIV/0!</v>
      </c>
    </row>
    <row r="1236" spans="49:50" ht="18" customHeight="1">
      <c r="AW1236" s="1">
        <v>0</v>
      </c>
      <c r="AX1236" s="1" t="e">
        <v>#DIV/0!</v>
      </c>
    </row>
    <row r="1237" spans="49:50" ht="18" customHeight="1">
      <c r="AW1237" s="1">
        <v>0</v>
      </c>
      <c r="AX1237" s="1" t="e">
        <v>#DIV/0!</v>
      </c>
    </row>
    <row r="1238" spans="49:50" ht="18" customHeight="1">
      <c r="AW1238" s="1">
        <v>0</v>
      </c>
      <c r="AX1238" s="1" t="e">
        <v>#DIV/0!</v>
      </c>
    </row>
    <row r="1239" spans="49:50" ht="18" customHeight="1">
      <c r="AW1239" s="1">
        <v>0</v>
      </c>
      <c r="AX1239" s="1" t="e">
        <v>#DIV/0!</v>
      </c>
    </row>
    <row r="1240" spans="49:50" ht="18" customHeight="1">
      <c r="AW1240" s="1">
        <v>0</v>
      </c>
      <c r="AX1240" s="1" t="e">
        <v>#DIV/0!</v>
      </c>
    </row>
    <row r="1241" spans="49:50" ht="18" customHeight="1">
      <c r="AW1241" s="1">
        <v>0</v>
      </c>
      <c r="AX1241" s="1" t="e">
        <v>#DIV/0!</v>
      </c>
    </row>
    <row r="1242" spans="49:50" ht="18" customHeight="1">
      <c r="AW1242" s="1">
        <v>0</v>
      </c>
      <c r="AX1242" s="1" t="e">
        <v>#DIV/0!</v>
      </c>
    </row>
    <row r="1243" spans="49:50" ht="18" customHeight="1">
      <c r="AW1243" s="1">
        <v>0</v>
      </c>
      <c r="AX1243" s="1" t="e">
        <v>#DIV/0!</v>
      </c>
    </row>
    <row r="1244" spans="49:50" ht="18" customHeight="1">
      <c r="AW1244" s="1">
        <v>0</v>
      </c>
      <c r="AX1244" s="1" t="e">
        <v>#DIV/0!</v>
      </c>
    </row>
    <row r="1245" spans="49:50" ht="18" customHeight="1">
      <c r="AW1245" s="1">
        <v>0</v>
      </c>
      <c r="AX1245" s="1" t="e">
        <v>#DIV/0!</v>
      </c>
    </row>
    <row r="1246" spans="49:50" ht="18" customHeight="1">
      <c r="AW1246" s="1">
        <v>0</v>
      </c>
      <c r="AX1246" s="1" t="e">
        <v>#DIV/0!</v>
      </c>
    </row>
    <row r="1247" spans="49:50" ht="18" customHeight="1">
      <c r="AW1247" s="1">
        <v>0</v>
      </c>
      <c r="AX1247" s="1" t="e">
        <v>#DIV/0!</v>
      </c>
    </row>
    <row r="1248" spans="49:50" ht="18" customHeight="1">
      <c r="AW1248" s="1">
        <v>0</v>
      </c>
      <c r="AX1248" s="1" t="e">
        <v>#DIV/0!</v>
      </c>
    </row>
    <row r="1249" spans="49:50" ht="18" customHeight="1">
      <c r="AW1249" s="1">
        <v>0</v>
      </c>
      <c r="AX1249" s="1" t="e">
        <v>#DIV/0!</v>
      </c>
    </row>
    <row r="1250" spans="49:50" ht="18" customHeight="1">
      <c r="AW1250" s="1">
        <v>0</v>
      </c>
      <c r="AX1250" s="1" t="e">
        <v>#DIV/0!</v>
      </c>
    </row>
    <row r="1251" spans="49:50" ht="18" customHeight="1">
      <c r="AW1251" s="1">
        <v>0</v>
      </c>
      <c r="AX1251" s="1" t="e">
        <v>#DIV/0!</v>
      </c>
    </row>
    <row r="1252" spans="49:50" ht="18" customHeight="1">
      <c r="AW1252" s="1">
        <v>0</v>
      </c>
      <c r="AX1252" s="1" t="e">
        <v>#DIV/0!</v>
      </c>
    </row>
    <row r="1253" spans="49:50" ht="18" customHeight="1">
      <c r="AW1253" s="1">
        <v>0</v>
      </c>
      <c r="AX1253" s="1" t="e">
        <v>#DIV/0!</v>
      </c>
    </row>
    <row r="1254" spans="49:50" ht="18" customHeight="1">
      <c r="AW1254" s="1">
        <v>0</v>
      </c>
      <c r="AX1254" s="1" t="e">
        <v>#DIV/0!</v>
      </c>
    </row>
    <row r="1255" spans="49:50" ht="18" customHeight="1">
      <c r="AW1255" s="1">
        <v>0</v>
      </c>
      <c r="AX1255" s="1" t="e">
        <v>#DIV/0!</v>
      </c>
    </row>
    <row r="1256" spans="49:50" ht="18" customHeight="1">
      <c r="AW1256" s="1">
        <v>0</v>
      </c>
      <c r="AX1256" s="1" t="e">
        <v>#DIV/0!</v>
      </c>
    </row>
    <row r="1257" spans="49:50" ht="18" customHeight="1">
      <c r="AW1257" s="1">
        <v>0</v>
      </c>
      <c r="AX1257" s="1" t="e">
        <v>#DIV/0!</v>
      </c>
    </row>
    <row r="1258" spans="49:50" ht="18" customHeight="1">
      <c r="AW1258" s="1">
        <v>0</v>
      </c>
      <c r="AX1258" s="1" t="e">
        <v>#DIV/0!</v>
      </c>
    </row>
    <row r="1259" spans="49:50" ht="18" customHeight="1">
      <c r="AW1259" s="1">
        <v>0</v>
      </c>
      <c r="AX1259" s="1" t="e">
        <v>#DIV/0!</v>
      </c>
    </row>
    <row r="1260" spans="49:50" ht="18" customHeight="1">
      <c r="AW1260" s="1">
        <v>0</v>
      </c>
      <c r="AX1260" s="1" t="e">
        <v>#DIV/0!</v>
      </c>
    </row>
    <row r="1261" spans="49:50" ht="18" customHeight="1">
      <c r="AW1261" s="1">
        <v>0</v>
      </c>
      <c r="AX1261" s="1" t="e">
        <v>#DIV/0!</v>
      </c>
    </row>
    <row r="1262" spans="49:50" ht="18" customHeight="1">
      <c r="AW1262" s="1">
        <v>0</v>
      </c>
      <c r="AX1262" s="1" t="e">
        <v>#DIV/0!</v>
      </c>
    </row>
    <row r="1263" spans="49:50" ht="18" customHeight="1">
      <c r="AW1263" s="1">
        <v>0</v>
      </c>
      <c r="AX1263" s="1" t="e">
        <v>#DIV/0!</v>
      </c>
    </row>
    <row r="1264" spans="49:50" ht="18" customHeight="1">
      <c r="AW1264" s="1">
        <v>0</v>
      </c>
      <c r="AX1264" s="1" t="e">
        <v>#DIV/0!</v>
      </c>
    </row>
    <row r="1265" spans="49:50" ht="18" customHeight="1">
      <c r="AW1265" s="1">
        <v>0</v>
      </c>
      <c r="AX1265" s="1" t="e">
        <v>#DIV/0!</v>
      </c>
    </row>
    <row r="1266" spans="49:50" ht="18" customHeight="1">
      <c r="AW1266" s="1">
        <v>0</v>
      </c>
      <c r="AX1266" s="1" t="e">
        <v>#DIV/0!</v>
      </c>
    </row>
    <row r="1267" spans="49:50" ht="18" customHeight="1">
      <c r="AW1267" s="1">
        <v>0</v>
      </c>
      <c r="AX1267" s="1" t="e">
        <v>#DIV/0!</v>
      </c>
    </row>
    <row r="1268" spans="49:50" ht="18" customHeight="1">
      <c r="AW1268" s="1">
        <v>0</v>
      </c>
      <c r="AX1268" s="1" t="e">
        <v>#DIV/0!</v>
      </c>
    </row>
    <row r="1269" spans="49:50" ht="18" customHeight="1">
      <c r="AW1269" s="1">
        <v>0</v>
      </c>
      <c r="AX1269" s="1" t="e">
        <v>#DIV/0!</v>
      </c>
    </row>
    <row r="1270" spans="49:50" ht="18" customHeight="1">
      <c r="AW1270" s="1">
        <v>0</v>
      </c>
      <c r="AX1270" s="1" t="e">
        <v>#DIV/0!</v>
      </c>
    </row>
    <row r="1271" spans="49:50" ht="18" customHeight="1">
      <c r="AW1271" s="1">
        <v>0</v>
      </c>
      <c r="AX1271" s="1" t="e">
        <v>#DIV/0!</v>
      </c>
    </row>
    <row r="1272" spans="49:50" ht="18" customHeight="1">
      <c r="AW1272" s="1">
        <v>0</v>
      </c>
      <c r="AX1272" s="1" t="e">
        <v>#DIV/0!</v>
      </c>
    </row>
    <row r="1273" spans="49:50" ht="18" customHeight="1">
      <c r="AW1273" s="1">
        <v>0</v>
      </c>
      <c r="AX1273" s="1" t="e">
        <v>#DIV/0!</v>
      </c>
    </row>
    <row r="1274" spans="49:50" ht="18" customHeight="1">
      <c r="AW1274" s="1">
        <v>0</v>
      </c>
      <c r="AX1274" s="1" t="e">
        <v>#DIV/0!</v>
      </c>
    </row>
    <row r="1275" spans="49:50" ht="18" customHeight="1">
      <c r="AW1275" s="1">
        <v>0</v>
      </c>
      <c r="AX1275" s="1" t="e">
        <v>#DIV/0!</v>
      </c>
    </row>
    <row r="1276" spans="49:50" ht="18" customHeight="1">
      <c r="AW1276" s="1">
        <v>0</v>
      </c>
      <c r="AX1276" s="1" t="e">
        <v>#DIV/0!</v>
      </c>
    </row>
    <row r="1277" spans="49:50" ht="18" customHeight="1">
      <c r="AW1277" s="1">
        <v>0</v>
      </c>
      <c r="AX1277" s="1" t="e">
        <v>#DIV/0!</v>
      </c>
    </row>
    <row r="1278" spans="49:50" ht="18" customHeight="1">
      <c r="AW1278" s="1">
        <v>0</v>
      </c>
      <c r="AX1278" s="1" t="e">
        <v>#DIV/0!</v>
      </c>
    </row>
    <row r="1279" spans="49:50" ht="18" customHeight="1">
      <c r="AW1279" s="1">
        <v>0</v>
      </c>
      <c r="AX1279" s="1" t="e">
        <v>#DIV/0!</v>
      </c>
    </row>
    <row r="1280" spans="49:50" ht="18" customHeight="1">
      <c r="AW1280" s="1">
        <v>0</v>
      </c>
      <c r="AX1280" s="1" t="e">
        <v>#DIV/0!</v>
      </c>
    </row>
  </sheetData>
  <autoFilter ref="A10:M371">
    <filterColumn colId="5"/>
  </autoFilter>
  <mergeCells count="13">
    <mergeCell ref="J8:J9"/>
    <mergeCell ref="L7:M7"/>
    <mergeCell ref="L8:L9"/>
    <mergeCell ref="M8:M9"/>
    <mergeCell ref="K8:K9"/>
    <mergeCell ref="I8:I9"/>
    <mergeCell ref="H8:H9"/>
    <mergeCell ref="H7:I7"/>
    <mergeCell ref="D7:D9"/>
    <mergeCell ref="E8:E9"/>
    <mergeCell ref="G8:G9"/>
    <mergeCell ref="E7:G7"/>
    <mergeCell ref="F8:F9"/>
  </mergeCells>
  <pageMargins left="0.70866141732283472" right="0" top="0" bottom="0" header="0.31496062992125984" footer="0.31496062992125984"/>
  <pageSetup paperSize="9" scale="10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МЗ</vt:lpstr>
      <vt:lpstr>'Для МЗ'!Заголовки_для_печати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Rumyantseva.NA</dc:creator>
  <cp:lastModifiedBy>Kirey.SN</cp:lastModifiedBy>
  <cp:lastPrinted>2020-07-13T14:20:05Z</cp:lastPrinted>
  <dcterms:created xsi:type="dcterms:W3CDTF">2016-02-12T11:40:57Z</dcterms:created>
  <dcterms:modified xsi:type="dcterms:W3CDTF">2020-07-14T09:04:34Z</dcterms:modified>
</cp:coreProperties>
</file>